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IRECTOR'S OFFICE\ALASKA STATE TRAILS PROGRAM\Snowmobile Trail Grant Program\Snowmobile Trail Grant Program\Administrative Documents\Budget template_Excel 2016\"/>
    </mc:Choice>
  </mc:AlternateContent>
  <bookViews>
    <workbookView xWindow="0" yWindow="3600" windowWidth="15345" windowHeight="3675" activeTab="1"/>
  </bookViews>
  <sheets>
    <sheet name="Instructions" sheetId="4" r:id="rId1"/>
    <sheet name="Summary" sheetId="3" r:id="rId2"/>
    <sheet name="Task 1" sheetId="1" r:id="rId3"/>
    <sheet name="Task 2" sheetId="13" r:id="rId4"/>
    <sheet name="Lists" sheetId="5" state="hidden" r:id="rId5"/>
    <sheet name="Task 3" sheetId="24" r:id="rId6"/>
    <sheet name="Task 4" sheetId="17" r:id="rId7"/>
    <sheet name="Task 5" sheetId="18" r:id="rId8"/>
    <sheet name="Task 6" sheetId="19" r:id="rId9"/>
    <sheet name="Task 7" sheetId="20" r:id="rId10"/>
    <sheet name="Task 8" sheetId="21" r:id="rId11"/>
    <sheet name="Task 9" sheetId="23" r:id="rId12"/>
    <sheet name="Task 10" sheetId="26" r:id="rId13"/>
  </sheets>
  <definedNames>
    <definedName name="Equip">Lists!$D$5:$D$9</definedName>
    <definedName name="Materials">Lists!$B$5:$B$9</definedName>
    <definedName name="Other">Lists!$F$5:$F$8</definedName>
    <definedName name="_xlnm.Print_Area" localSheetId="2">'Task 1'!$A$1:$J$43</definedName>
    <definedName name="_xlnm.Print_Area" localSheetId="12">'Task 10'!$A$1:$J$43</definedName>
    <definedName name="_xlnm.Print_Area" localSheetId="3">'Task 2'!$A$1:$J$43</definedName>
    <definedName name="_xlnm.Print_Area" localSheetId="5">'Task 3'!$A$1:$J$43</definedName>
    <definedName name="_xlnm.Print_Area" localSheetId="6">'Task 4'!$A$1:$J$43</definedName>
    <definedName name="_xlnm.Print_Area" localSheetId="7">'Task 5'!$A$1:$J$43</definedName>
    <definedName name="_xlnm.Print_Area" localSheetId="8">'Task 6'!$A$1:$J$43</definedName>
    <definedName name="_xlnm.Print_Area" localSheetId="9">'Task 7'!$A$1:$J$43</definedName>
    <definedName name="_xlnm.Print_Area" localSheetId="10">'Task 8'!$A$1:$J$43</definedName>
    <definedName name="_xlnm.Print_Area" localSheetId="11">'Task 9'!$A$1:$J$43</definedName>
    <definedName name="Units">Lists!$B$5:$B$9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3" l="1"/>
  <c r="H12" i="3"/>
  <c r="C13" i="3" l="1"/>
  <c r="C12" i="3"/>
  <c r="C11" i="3"/>
  <c r="C10" i="3"/>
  <c r="C8" i="3"/>
  <c r="C9" i="3"/>
  <c r="C7" i="3"/>
  <c r="C5" i="3"/>
  <c r="C6" i="3"/>
  <c r="C4" i="3" l="1"/>
  <c r="F41" i="26"/>
  <c r="H40" i="26"/>
  <c r="I40" i="26" s="1"/>
  <c r="E40" i="26"/>
  <c r="G40" i="26" s="1"/>
  <c r="H39" i="26"/>
  <c r="I39" i="26" s="1"/>
  <c r="E39" i="26"/>
  <c r="G39" i="26" s="1"/>
  <c r="E38" i="26"/>
  <c r="G38" i="26" s="1"/>
  <c r="E37" i="26"/>
  <c r="H36" i="26"/>
  <c r="I36" i="26" s="1"/>
  <c r="E36" i="26"/>
  <c r="G36" i="26" s="1"/>
  <c r="E35" i="26"/>
  <c r="G35" i="26" s="1"/>
  <c r="F32" i="26"/>
  <c r="E31" i="26"/>
  <c r="G31" i="26" s="1"/>
  <c r="E30" i="26"/>
  <c r="H30" i="26" s="1"/>
  <c r="I30" i="26" s="1"/>
  <c r="E29" i="26"/>
  <c r="G29" i="26" s="1"/>
  <c r="E28" i="26"/>
  <c r="H28" i="26" s="1"/>
  <c r="I28" i="26" s="1"/>
  <c r="H27" i="26"/>
  <c r="I27" i="26" s="1"/>
  <c r="E27" i="26"/>
  <c r="G27" i="26" s="1"/>
  <c r="E26" i="26"/>
  <c r="H26" i="26" s="1"/>
  <c r="I26" i="26" s="1"/>
  <c r="E25" i="26"/>
  <c r="G22" i="26"/>
  <c r="F22" i="26"/>
  <c r="H21" i="26"/>
  <c r="I21" i="26" s="1"/>
  <c r="E21" i="26"/>
  <c r="G21" i="26" s="1"/>
  <c r="E20" i="26"/>
  <c r="G20" i="26" s="1"/>
  <c r="E19" i="26"/>
  <c r="H18" i="26"/>
  <c r="I18" i="26" s="1"/>
  <c r="E18" i="26"/>
  <c r="G18" i="26" s="1"/>
  <c r="H17" i="26"/>
  <c r="I17" i="26" s="1"/>
  <c r="E17" i="26"/>
  <c r="G17" i="26" s="1"/>
  <c r="E16" i="26"/>
  <c r="G16" i="26" s="1"/>
  <c r="E15" i="26"/>
  <c r="F12" i="26"/>
  <c r="F43" i="26" s="1"/>
  <c r="I13" i="3" s="1"/>
  <c r="D12" i="26"/>
  <c r="H11" i="26"/>
  <c r="I11" i="26" s="1"/>
  <c r="E11" i="26"/>
  <c r="G11" i="26" s="1"/>
  <c r="E10" i="26"/>
  <c r="G10" i="26" s="1"/>
  <c r="E9" i="26"/>
  <c r="H8" i="26"/>
  <c r="I8" i="26" s="1"/>
  <c r="E8" i="26"/>
  <c r="G8" i="26" s="1"/>
  <c r="H7" i="26"/>
  <c r="I7" i="26" s="1"/>
  <c r="E7" i="26"/>
  <c r="G7" i="26" s="1"/>
  <c r="E6" i="26"/>
  <c r="H6" i="26" s="1"/>
  <c r="I6" i="26" s="1"/>
  <c r="A1" i="26"/>
  <c r="F41" i="24"/>
  <c r="H40" i="24"/>
  <c r="I40" i="24" s="1"/>
  <c r="E40" i="24"/>
  <c r="G40" i="24" s="1"/>
  <c r="H39" i="24"/>
  <c r="I39" i="24" s="1"/>
  <c r="E39" i="24"/>
  <c r="G39" i="24" s="1"/>
  <c r="E38" i="24"/>
  <c r="G38" i="24" s="1"/>
  <c r="E37" i="24"/>
  <c r="H36" i="24"/>
  <c r="I36" i="24" s="1"/>
  <c r="E36" i="24"/>
  <c r="G36" i="24" s="1"/>
  <c r="H35" i="24"/>
  <c r="E35" i="24"/>
  <c r="G35" i="24" s="1"/>
  <c r="F32" i="24"/>
  <c r="E31" i="24"/>
  <c r="H30" i="24"/>
  <c r="I30" i="24" s="1"/>
  <c r="E30" i="24"/>
  <c r="G30" i="24" s="1"/>
  <c r="E29" i="24"/>
  <c r="H29" i="24" s="1"/>
  <c r="I29" i="24" s="1"/>
  <c r="H28" i="24"/>
  <c r="I28" i="24" s="1"/>
  <c r="G28" i="24"/>
  <c r="E28" i="24"/>
  <c r="E27" i="24"/>
  <c r="H27" i="24" s="1"/>
  <c r="I27" i="24" s="1"/>
  <c r="E26" i="24"/>
  <c r="H25" i="24"/>
  <c r="E25" i="24"/>
  <c r="G22" i="24"/>
  <c r="F22" i="24"/>
  <c r="E21" i="24"/>
  <c r="G21" i="24" s="1"/>
  <c r="E20" i="24"/>
  <c r="H19" i="24"/>
  <c r="I19" i="24" s="1"/>
  <c r="E19" i="24"/>
  <c r="G19" i="24" s="1"/>
  <c r="H18" i="24"/>
  <c r="I18" i="24" s="1"/>
  <c r="E18" i="24"/>
  <c r="G18" i="24" s="1"/>
  <c r="E17" i="24"/>
  <c r="G17" i="24" s="1"/>
  <c r="E16" i="24"/>
  <c r="H15" i="24"/>
  <c r="E15" i="24"/>
  <c r="G15" i="24" s="1"/>
  <c r="F12" i="24"/>
  <c r="D12" i="24"/>
  <c r="E11" i="24"/>
  <c r="G11" i="24" s="1"/>
  <c r="E10" i="24"/>
  <c r="H9" i="24"/>
  <c r="I9" i="24" s="1"/>
  <c r="E9" i="24"/>
  <c r="G9" i="24" s="1"/>
  <c r="H8" i="24"/>
  <c r="I8" i="24" s="1"/>
  <c r="E8" i="24"/>
  <c r="G8" i="24" s="1"/>
  <c r="E7" i="24"/>
  <c r="G7" i="24" s="1"/>
  <c r="H6" i="24"/>
  <c r="E6" i="24"/>
  <c r="A1" i="24"/>
  <c r="F41" i="23"/>
  <c r="H40" i="23"/>
  <c r="I40" i="23" s="1"/>
  <c r="E40" i="23"/>
  <c r="G40" i="23" s="1"/>
  <c r="E39" i="23"/>
  <c r="G39" i="23" s="1"/>
  <c r="E38" i="23"/>
  <c r="G38" i="23" s="1"/>
  <c r="H37" i="23"/>
  <c r="I37" i="23" s="1"/>
  <c r="E37" i="23"/>
  <c r="G37" i="23" s="1"/>
  <c r="H36" i="23"/>
  <c r="I36" i="23" s="1"/>
  <c r="E36" i="23"/>
  <c r="G36" i="23" s="1"/>
  <c r="E35" i="23"/>
  <c r="G35" i="23" s="1"/>
  <c r="F32" i="23"/>
  <c r="H31" i="23"/>
  <c r="I31" i="23" s="1"/>
  <c r="E31" i="23"/>
  <c r="G31" i="23" s="1"/>
  <c r="E30" i="23"/>
  <c r="H30" i="23" s="1"/>
  <c r="I30" i="23" s="1"/>
  <c r="E29" i="23"/>
  <c r="H29" i="23" s="1"/>
  <c r="I29" i="23" s="1"/>
  <c r="G28" i="23"/>
  <c r="E28" i="23"/>
  <c r="H28" i="23" s="1"/>
  <c r="I28" i="23" s="1"/>
  <c r="E27" i="23"/>
  <c r="H26" i="23"/>
  <c r="G26" i="23"/>
  <c r="E26" i="23"/>
  <c r="E25" i="23"/>
  <c r="H25" i="23" s="1"/>
  <c r="I25" i="23" s="1"/>
  <c r="F22" i="23"/>
  <c r="G22" i="23" s="1"/>
  <c r="H21" i="23"/>
  <c r="I21" i="23" s="1"/>
  <c r="E21" i="23"/>
  <c r="G21" i="23" s="1"/>
  <c r="E20" i="23"/>
  <c r="G20" i="23" s="1"/>
  <c r="E19" i="23"/>
  <c r="G19" i="23" s="1"/>
  <c r="E18" i="23"/>
  <c r="E17" i="23"/>
  <c r="G17" i="23" s="1"/>
  <c r="E16" i="23"/>
  <c r="G16" i="23" s="1"/>
  <c r="E15" i="23"/>
  <c r="G15" i="23" s="1"/>
  <c r="F12" i="23"/>
  <c r="D12" i="23"/>
  <c r="H11" i="23"/>
  <c r="E11" i="23"/>
  <c r="G11" i="23" s="1"/>
  <c r="E10" i="23"/>
  <c r="G10" i="23" s="1"/>
  <c r="E9" i="23"/>
  <c r="G9" i="23" s="1"/>
  <c r="E8" i="23"/>
  <c r="H7" i="23"/>
  <c r="I7" i="23" s="1"/>
  <c r="E7" i="23"/>
  <c r="G7" i="23" s="1"/>
  <c r="E6" i="23"/>
  <c r="A1" i="23"/>
  <c r="F41" i="21"/>
  <c r="E40" i="21"/>
  <c r="E39" i="21"/>
  <c r="G39" i="21" s="1"/>
  <c r="E38" i="21"/>
  <c r="G38" i="21" s="1"/>
  <c r="E37" i="21"/>
  <c r="G37" i="21" s="1"/>
  <c r="E36" i="21"/>
  <c r="E35" i="21"/>
  <c r="G35" i="21" s="1"/>
  <c r="F32" i="21"/>
  <c r="H31" i="21"/>
  <c r="E31" i="21"/>
  <c r="G31" i="21" s="1"/>
  <c r="H30" i="21"/>
  <c r="I30" i="21" s="1"/>
  <c r="E30" i="21"/>
  <c r="G30" i="21" s="1"/>
  <c r="E29" i="21"/>
  <c r="H29" i="21" s="1"/>
  <c r="I29" i="21" s="1"/>
  <c r="E28" i="21"/>
  <c r="H28" i="21" s="1"/>
  <c r="I28" i="21" s="1"/>
  <c r="H27" i="21"/>
  <c r="I27" i="21" s="1"/>
  <c r="E27" i="21"/>
  <c r="G27" i="21" s="1"/>
  <c r="E26" i="21"/>
  <c r="G26" i="21" s="1"/>
  <c r="G25" i="21"/>
  <c r="E25" i="21"/>
  <c r="F22" i="21"/>
  <c r="G22" i="21" s="1"/>
  <c r="H21" i="21"/>
  <c r="I21" i="21" s="1"/>
  <c r="E21" i="21"/>
  <c r="G21" i="21" s="1"/>
  <c r="E20" i="21"/>
  <c r="G20" i="21" s="1"/>
  <c r="H19" i="21"/>
  <c r="I19" i="21" s="1"/>
  <c r="E19" i="21"/>
  <c r="G19" i="21" s="1"/>
  <c r="H18" i="21"/>
  <c r="I18" i="21" s="1"/>
  <c r="E18" i="21"/>
  <c r="G18" i="21" s="1"/>
  <c r="H17" i="21"/>
  <c r="I17" i="21" s="1"/>
  <c r="E17" i="21"/>
  <c r="G17" i="21" s="1"/>
  <c r="E16" i="21"/>
  <c r="G16" i="21" s="1"/>
  <c r="E15" i="21"/>
  <c r="G15" i="21" s="1"/>
  <c r="F12" i="21"/>
  <c r="D12" i="21"/>
  <c r="H11" i="21"/>
  <c r="I11" i="21" s="1"/>
  <c r="E11" i="21"/>
  <c r="G11" i="21" s="1"/>
  <c r="E10" i="21"/>
  <c r="G10" i="21" s="1"/>
  <c r="E9" i="21"/>
  <c r="G9" i="21" s="1"/>
  <c r="H8" i="21"/>
  <c r="I8" i="21" s="1"/>
  <c r="E8" i="21"/>
  <c r="G8" i="21" s="1"/>
  <c r="H7" i="21"/>
  <c r="I7" i="21" s="1"/>
  <c r="E7" i="21"/>
  <c r="G7" i="21" s="1"/>
  <c r="E6" i="21"/>
  <c r="A1" i="21"/>
  <c r="F41" i="20"/>
  <c r="H40" i="20"/>
  <c r="I40" i="20" s="1"/>
  <c r="E40" i="20"/>
  <c r="G40" i="20" s="1"/>
  <c r="H39" i="20"/>
  <c r="I39" i="20" s="1"/>
  <c r="E39" i="20"/>
  <c r="G39" i="20" s="1"/>
  <c r="E38" i="20"/>
  <c r="G38" i="20" s="1"/>
  <c r="E37" i="20"/>
  <c r="G37" i="20" s="1"/>
  <c r="H36" i="20"/>
  <c r="I36" i="20" s="1"/>
  <c r="E36" i="20"/>
  <c r="G36" i="20" s="1"/>
  <c r="H35" i="20"/>
  <c r="E35" i="20"/>
  <c r="G35" i="20" s="1"/>
  <c r="F32" i="20"/>
  <c r="E31" i="20"/>
  <c r="H31" i="20" s="1"/>
  <c r="I31" i="20" s="1"/>
  <c r="H30" i="20"/>
  <c r="I30" i="20" s="1"/>
  <c r="E30" i="20"/>
  <c r="G30" i="20" s="1"/>
  <c r="E29" i="20"/>
  <c r="H29" i="20" s="1"/>
  <c r="I29" i="20" s="1"/>
  <c r="H28" i="20"/>
  <c r="I28" i="20" s="1"/>
  <c r="E28" i="20"/>
  <c r="G28" i="20" s="1"/>
  <c r="G27" i="20"/>
  <c r="E27" i="20"/>
  <c r="H27" i="20" s="1"/>
  <c r="I27" i="20" s="1"/>
  <c r="E26" i="20"/>
  <c r="H25" i="20"/>
  <c r="I25" i="20" s="1"/>
  <c r="G25" i="20"/>
  <c r="E25" i="20"/>
  <c r="G22" i="20"/>
  <c r="F22" i="20"/>
  <c r="E21" i="20"/>
  <c r="G21" i="20" s="1"/>
  <c r="E20" i="20"/>
  <c r="G20" i="20" s="1"/>
  <c r="H19" i="20"/>
  <c r="I19" i="20" s="1"/>
  <c r="E19" i="20"/>
  <c r="G19" i="20" s="1"/>
  <c r="H18" i="20"/>
  <c r="I18" i="20" s="1"/>
  <c r="E18" i="20"/>
  <c r="G18" i="20" s="1"/>
  <c r="E17" i="20"/>
  <c r="G17" i="20" s="1"/>
  <c r="E16" i="20"/>
  <c r="G16" i="20" s="1"/>
  <c r="H15" i="20"/>
  <c r="I15" i="20" s="1"/>
  <c r="E15" i="20"/>
  <c r="G15" i="20" s="1"/>
  <c r="F12" i="20"/>
  <c r="D12" i="20"/>
  <c r="E11" i="20"/>
  <c r="G11" i="20" s="1"/>
  <c r="H10" i="20"/>
  <c r="I10" i="20" s="1"/>
  <c r="E10" i="20"/>
  <c r="G10" i="20" s="1"/>
  <c r="H9" i="20"/>
  <c r="I9" i="20" s="1"/>
  <c r="E9" i="20"/>
  <c r="G9" i="20" s="1"/>
  <c r="H8" i="20"/>
  <c r="I8" i="20" s="1"/>
  <c r="E8" i="20"/>
  <c r="G8" i="20" s="1"/>
  <c r="E7" i="20"/>
  <c r="G7" i="20" s="1"/>
  <c r="E6" i="20"/>
  <c r="E12" i="20" s="1"/>
  <c r="D10" i="3" s="1"/>
  <c r="A1" i="20"/>
  <c r="F41" i="19"/>
  <c r="H40" i="19"/>
  <c r="I40" i="19" s="1"/>
  <c r="E40" i="19"/>
  <c r="G40" i="19" s="1"/>
  <c r="E39" i="19"/>
  <c r="G39" i="19" s="1"/>
  <c r="H38" i="19"/>
  <c r="I38" i="19" s="1"/>
  <c r="E38" i="19"/>
  <c r="G38" i="19" s="1"/>
  <c r="H37" i="19"/>
  <c r="I37" i="19" s="1"/>
  <c r="E37" i="19"/>
  <c r="G37" i="19" s="1"/>
  <c r="H36" i="19"/>
  <c r="I36" i="19" s="1"/>
  <c r="E36" i="19"/>
  <c r="G36" i="19" s="1"/>
  <c r="E35" i="19"/>
  <c r="G35" i="19" s="1"/>
  <c r="F32" i="19"/>
  <c r="H31" i="19"/>
  <c r="I31" i="19" s="1"/>
  <c r="G31" i="19"/>
  <c r="E31" i="19"/>
  <c r="E30" i="19"/>
  <c r="H30" i="19" s="1"/>
  <c r="I30" i="19" s="1"/>
  <c r="E29" i="19"/>
  <c r="H29" i="19" s="1"/>
  <c r="I29" i="19" s="1"/>
  <c r="H28" i="19"/>
  <c r="I28" i="19" s="1"/>
  <c r="E28" i="19"/>
  <c r="G28" i="19" s="1"/>
  <c r="E27" i="19"/>
  <c r="G27" i="19" s="1"/>
  <c r="G26" i="19"/>
  <c r="E26" i="19"/>
  <c r="H26" i="19" s="1"/>
  <c r="E25" i="19"/>
  <c r="F22" i="19"/>
  <c r="G22" i="19" s="1"/>
  <c r="E21" i="19"/>
  <c r="G21" i="19" s="1"/>
  <c r="E20" i="19"/>
  <c r="H19" i="19"/>
  <c r="I19" i="19" s="1"/>
  <c r="E19" i="19"/>
  <c r="G19" i="19" s="1"/>
  <c r="E18" i="19"/>
  <c r="G18" i="19" s="1"/>
  <c r="E17" i="19"/>
  <c r="G17" i="19" s="1"/>
  <c r="E16" i="19"/>
  <c r="E15" i="19"/>
  <c r="G15" i="19" s="1"/>
  <c r="F12" i="19"/>
  <c r="D12" i="19"/>
  <c r="E11" i="19"/>
  <c r="G11" i="19" s="1"/>
  <c r="E10" i="19"/>
  <c r="E9" i="19"/>
  <c r="G9" i="19" s="1"/>
  <c r="E8" i="19"/>
  <c r="G8" i="19" s="1"/>
  <c r="E7" i="19"/>
  <c r="G7" i="19" s="1"/>
  <c r="E6" i="19"/>
  <c r="A1" i="19"/>
  <c r="F41" i="18"/>
  <c r="E40" i="18"/>
  <c r="G40" i="18" s="1"/>
  <c r="E39" i="18"/>
  <c r="G39" i="18" s="1"/>
  <c r="E38" i="18"/>
  <c r="E37" i="18"/>
  <c r="G37" i="18" s="1"/>
  <c r="E36" i="18"/>
  <c r="G36" i="18" s="1"/>
  <c r="E35" i="18"/>
  <c r="G35" i="18" s="1"/>
  <c r="F32" i="18"/>
  <c r="E31" i="18"/>
  <c r="H31" i="18" s="1"/>
  <c r="I31" i="18" s="1"/>
  <c r="G30" i="18"/>
  <c r="E30" i="18"/>
  <c r="H30" i="18" s="1"/>
  <c r="I30" i="18" s="1"/>
  <c r="E29" i="18"/>
  <c r="H29" i="18" s="1"/>
  <c r="I29" i="18" s="1"/>
  <c r="H28" i="18"/>
  <c r="I28" i="18" s="1"/>
  <c r="E28" i="18"/>
  <c r="G28" i="18" s="1"/>
  <c r="E27" i="18"/>
  <c r="H27" i="18" s="1"/>
  <c r="I27" i="18" s="1"/>
  <c r="E26" i="18"/>
  <c r="H26" i="18" s="1"/>
  <c r="G25" i="18"/>
  <c r="E25" i="18"/>
  <c r="F22" i="18"/>
  <c r="G22" i="18" s="1"/>
  <c r="E21" i="18"/>
  <c r="E20" i="18"/>
  <c r="G20" i="18" s="1"/>
  <c r="E19" i="18"/>
  <c r="G19" i="18" s="1"/>
  <c r="E18" i="18"/>
  <c r="G18" i="18" s="1"/>
  <c r="E17" i="18"/>
  <c r="H16" i="18"/>
  <c r="E16" i="18"/>
  <c r="G16" i="18" s="1"/>
  <c r="E15" i="18"/>
  <c r="G15" i="18" s="1"/>
  <c r="F12" i="18"/>
  <c r="D12" i="18"/>
  <c r="H11" i="18"/>
  <c r="E11" i="18"/>
  <c r="G11" i="18" s="1"/>
  <c r="E10" i="18"/>
  <c r="G10" i="18" s="1"/>
  <c r="E9" i="18"/>
  <c r="G9" i="18" s="1"/>
  <c r="E8" i="18"/>
  <c r="G8" i="18" s="1"/>
  <c r="E7" i="18"/>
  <c r="E6" i="18"/>
  <c r="A1" i="18"/>
  <c r="F41" i="17"/>
  <c r="E40" i="17"/>
  <c r="G40" i="17" s="1"/>
  <c r="E39" i="17"/>
  <c r="H38" i="17"/>
  <c r="I38" i="17" s="1"/>
  <c r="E38" i="17"/>
  <c r="G38" i="17" s="1"/>
  <c r="E37" i="17"/>
  <c r="G37" i="17" s="1"/>
  <c r="E36" i="17"/>
  <c r="G36" i="17" s="1"/>
  <c r="E35" i="17"/>
  <c r="F32" i="17"/>
  <c r="I31" i="17"/>
  <c r="H31" i="17"/>
  <c r="E31" i="17"/>
  <c r="G31" i="17" s="1"/>
  <c r="E30" i="17"/>
  <c r="H30" i="17" s="1"/>
  <c r="I30" i="17" s="1"/>
  <c r="H29" i="17"/>
  <c r="I29" i="17" s="1"/>
  <c r="G29" i="17"/>
  <c r="E29" i="17"/>
  <c r="E28" i="17"/>
  <c r="H28" i="17" s="1"/>
  <c r="I28" i="17" s="1"/>
  <c r="E27" i="17"/>
  <c r="H27" i="17" s="1"/>
  <c r="I27" i="17" s="1"/>
  <c r="H26" i="17"/>
  <c r="E26" i="17"/>
  <c r="G26" i="17" s="1"/>
  <c r="E25" i="17"/>
  <c r="H25" i="17" s="1"/>
  <c r="I25" i="17" s="1"/>
  <c r="F22" i="17"/>
  <c r="G22" i="17" s="1"/>
  <c r="H21" i="17"/>
  <c r="E21" i="17"/>
  <c r="G21" i="17" s="1"/>
  <c r="E20" i="17"/>
  <c r="G20" i="17" s="1"/>
  <c r="E19" i="17"/>
  <c r="G19" i="17" s="1"/>
  <c r="E18" i="17"/>
  <c r="E17" i="17"/>
  <c r="G17" i="17" s="1"/>
  <c r="E16" i="17"/>
  <c r="G16" i="17" s="1"/>
  <c r="E15" i="17"/>
  <c r="G15" i="17" s="1"/>
  <c r="F12" i="17"/>
  <c r="D12" i="17"/>
  <c r="H11" i="17"/>
  <c r="I11" i="17" s="1"/>
  <c r="E11" i="17"/>
  <c r="G11" i="17" s="1"/>
  <c r="E10" i="17"/>
  <c r="G10" i="17" s="1"/>
  <c r="E9" i="17"/>
  <c r="G9" i="17" s="1"/>
  <c r="E8" i="17"/>
  <c r="E7" i="17"/>
  <c r="G7" i="17" s="1"/>
  <c r="E6" i="17"/>
  <c r="A1" i="17"/>
  <c r="F41" i="13"/>
  <c r="E40" i="13"/>
  <c r="E39" i="13"/>
  <c r="G39" i="13" s="1"/>
  <c r="E38" i="13"/>
  <c r="G38" i="13" s="1"/>
  <c r="E37" i="13"/>
  <c r="G37" i="13" s="1"/>
  <c r="E36" i="13"/>
  <c r="H35" i="13"/>
  <c r="E35" i="13"/>
  <c r="G35" i="13" s="1"/>
  <c r="F32" i="13"/>
  <c r="H31" i="13"/>
  <c r="E31" i="13"/>
  <c r="G31" i="13" s="1"/>
  <c r="E30" i="13"/>
  <c r="H29" i="13"/>
  <c r="E29" i="13"/>
  <c r="G29" i="13" s="1"/>
  <c r="G28" i="13"/>
  <c r="E28" i="13"/>
  <c r="H28" i="13" s="1"/>
  <c r="I28" i="13" s="1"/>
  <c r="E27" i="13"/>
  <c r="G27" i="13" s="1"/>
  <c r="E26" i="13"/>
  <c r="H26" i="13" s="1"/>
  <c r="I26" i="13" s="1"/>
  <c r="E25" i="13"/>
  <c r="G25" i="13" s="1"/>
  <c r="F22" i="13"/>
  <c r="G22" i="13" s="1"/>
  <c r="E21" i="13"/>
  <c r="G21" i="13" s="1"/>
  <c r="E20" i="13"/>
  <c r="G20" i="13" s="1"/>
  <c r="H19" i="13"/>
  <c r="I19" i="13" s="1"/>
  <c r="E19" i="13"/>
  <c r="G19" i="13" s="1"/>
  <c r="H18" i="13"/>
  <c r="I18" i="13" s="1"/>
  <c r="E18" i="13"/>
  <c r="G18" i="13" s="1"/>
  <c r="E17" i="13"/>
  <c r="G17" i="13" s="1"/>
  <c r="H16" i="13"/>
  <c r="I16" i="13" s="1"/>
  <c r="E16" i="13"/>
  <c r="G16" i="13" s="1"/>
  <c r="H15" i="13"/>
  <c r="I15" i="13" s="1"/>
  <c r="E15" i="13"/>
  <c r="G15" i="13" s="1"/>
  <c r="F12" i="13"/>
  <c r="D12" i="13"/>
  <c r="E11" i="13"/>
  <c r="G11" i="13" s="1"/>
  <c r="E10" i="13"/>
  <c r="G10" i="13" s="1"/>
  <c r="H9" i="13"/>
  <c r="I9" i="13" s="1"/>
  <c r="E9" i="13"/>
  <c r="G9" i="13" s="1"/>
  <c r="H8" i="13"/>
  <c r="I8" i="13" s="1"/>
  <c r="E8" i="13"/>
  <c r="G8" i="13" s="1"/>
  <c r="E7" i="13"/>
  <c r="G7" i="13" s="1"/>
  <c r="H6" i="13"/>
  <c r="I6" i="13" s="1"/>
  <c r="E6" i="13"/>
  <c r="A1" i="13"/>
  <c r="A1" i="1"/>
  <c r="G37" i="26" l="1"/>
  <c r="H37" i="26"/>
  <c r="I37" i="26" s="1"/>
  <c r="G30" i="13"/>
  <c r="H30" i="13"/>
  <c r="I30" i="13" s="1"/>
  <c r="I21" i="17"/>
  <c r="G17" i="18"/>
  <c r="H17" i="18"/>
  <c r="I17" i="18" s="1"/>
  <c r="G9" i="26"/>
  <c r="H9" i="26"/>
  <c r="I9" i="26" s="1"/>
  <c r="G26" i="13"/>
  <c r="G8" i="17"/>
  <c r="H8" i="17"/>
  <c r="I8" i="17" s="1"/>
  <c r="G16" i="24"/>
  <c r="H16" i="24"/>
  <c r="I16" i="24" s="1"/>
  <c r="H39" i="13"/>
  <c r="I39" i="13" s="1"/>
  <c r="H17" i="23"/>
  <c r="I17" i="23" s="1"/>
  <c r="H17" i="17"/>
  <c r="I17" i="17" s="1"/>
  <c r="G38" i="18"/>
  <c r="H38" i="18"/>
  <c r="I38" i="18" s="1"/>
  <c r="H37" i="20"/>
  <c r="I37" i="20" s="1"/>
  <c r="G28" i="21"/>
  <c r="G10" i="24"/>
  <c r="H10" i="24"/>
  <c r="I10" i="24" s="1"/>
  <c r="G37" i="24"/>
  <c r="H37" i="24"/>
  <c r="I37" i="24" s="1"/>
  <c r="H20" i="13"/>
  <c r="I20" i="13" s="1"/>
  <c r="G18" i="17"/>
  <c r="H18" i="17"/>
  <c r="I18" i="17" s="1"/>
  <c r="H32" i="17"/>
  <c r="G7" i="18"/>
  <c r="H7" i="18"/>
  <c r="I7" i="18" s="1"/>
  <c r="H20" i="18"/>
  <c r="I20" i="18" s="1"/>
  <c r="G31" i="18"/>
  <c r="H9" i="19"/>
  <c r="I9" i="19" s="1"/>
  <c r="H16" i="20"/>
  <c r="I16" i="20" s="1"/>
  <c r="G31" i="20"/>
  <c r="E32" i="21"/>
  <c r="F11" i="3" s="1"/>
  <c r="H35" i="21"/>
  <c r="I35" i="21" s="1"/>
  <c r="I11" i="23"/>
  <c r="E12" i="24"/>
  <c r="D6" i="3" s="1"/>
  <c r="G19" i="26"/>
  <c r="H19" i="26"/>
  <c r="I19" i="26" s="1"/>
  <c r="H7" i="17"/>
  <c r="I7" i="17" s="1"/>
  <c r="E12" i="19"/>
  <c r="D9" i="3" s="1"/>
  <c r="H6" i="19"/>
  <c r="I6" i="19" s="1"/>
  <c r="G8" i="23"/>
  <c r="H8" i="23"/>
  <c r="I8" i="23" s="1"/>
  <c r="H9" i="21"/>
  <c r="I9" i="21" s="1"/>
  <c r="H39" i="21"/>
  <c r="I39" i="21" s="1"/>
  <c r="G29" i="23"/>
  <c r="G30" i="26"/>
  <c r="H15" i="19"/>
  <c r="I15" i="19" s="1"/>
  <c r="G16" i="19"/>
  <c r="H16" i="19"/>
  <c r="I16" i="19" s="1"/>
  <c r="G21" i="18"/>
  <c r="H21" i="18"/>
  <c r="I21" i="18" s="1"/>
  <c r="H26" i="24"/>
  <c r="I26" i="24" s="1"/>
  <c r="G26" i="24"/>
  <c r="H31" i="24"/>
  <c r="I31" i="24" s="1"/>
  <c r="G31" i="24"/>
  <c r="G20" i="24"/>
  <c r="H20" i="24"/>
  <c r="I20" i="24" s="1"/>
  <c r="H10" i="18"/>
  <c r="I10" i="18" s="1"/>
  <c r="G29" i="18"/>
  <c r="G20" i="19"/>
  <c r="H20" i="19"/>
  <c r="I20" i="19" s="1"/>
  <c r="H15" i="21"/>
  <c r="I15" i="21" s="1"/>
  <c r="E12" i="18"/>
  <c r="D8" i="3" s="1"/>
  <c r="G26" i="18"/>
  <c r="H37" i="18"/>
  <c r="I37" i="18" s="1"/>
  <c r="G26" i="20"/>
  <c r="H26" i="20"/>
  <c r="I26" i="20" s="1"/>
  <c r="G40" i="21"/>
  <c r="H40" i="21"/>
  <c r="I40" i="21" s="1"/>
  <c r="G25" i="26"/>
  <c r="H25" i="26"/>
  <c r="I25" i="26" s="1"/>
  <c r="G40" i="13"/>
  <c r="H40" i="13"/>
  <c r="I40" i="13" s="1"/>
  <c r="H6" i="18"/>
  <c r="I6" i="18" s="1"/>
  <c r="G29" i="19"/>
  <c r="H20" i="20"/>
  <c r="I20" i="20" s="1"/>
  <c r="G18" i="23"/>
  <c r="H18" i="23"/>
  <c r="I18" i="23" s="1"/>
  <c r="G10" i="19"/>
  <c r="H10" i="19"/>
  <c r="I10" i="19" s="1"/>
  <c r="G36" i="21"/>
  <c r="H36" i="21"/>
  <c r="I36" i="21" s="1"/>
  <c r="H27" i="23"/>
  <c r="I27" i="23" s="1"/>
  <c r="G27" i="23"/>
  <c r="E12" i="13"/>
  <c r="D5" i="3" s="1"/>
  <c r="H10" i="13"/>
  <c r="I10" i="13" s="1"/>
  <c r="G36" i="13"/>
  <c r="H36" i="13"/>
  <c r="I36" i="13" s="1"/>
  <c r="G27" i="17"/>
  <c r="G39" i="17"/>
  <c r="H39" i="17"/>
  <c r="I39" i="17" s="1"/>
  <c r="H6" i="20"/>
  <c r="I6" i="20" s="1"/>
  <c r="H25" i="21"/>
  <c r="I25" i="21" s="1"/>
  <c r="H38" i="23"/>
  <c r="I38" i="23" s="1"/>
  <c r="G15" i="26"/>
  <c r="H15" i="26"/>
  <c r="I15" i="26" s="1"/>
  <c r="E12" i="21"/>
  <c r="D11" i="3" s="1"/>
  <c r="H7" i="13"/>
  <c r="I7" i="13" s="1"/>
  <c r="H21" i="13"/>
  <c r="I21" i="13" s="1"/>
  <c r="G25" i="17"/>
  <c r="G30" i="17"/>
  <c r="G27" i="18"/>
  <c r="H39" i="19"/>
  <c r="I39" i="19" s="1"/>
  <c r="H11" i="20"/>
  <c r="I11" i="20" s="1"/>
  <c r="H21" i="20"/>
  <c r="I21" i="20" s="1"/>
  <c r="G29" i="20"/>
  <c r="H6" i="21"/>
  <c r="I6" i="21" s="1"/>
  <c r="H16" i="21"/>
  <c r="G25" i="23"/>
  <c r="G30" i="23"/>
  <c r="H39" i="23"/>
  <c r="I39" i="23" s="1"/>
  <c r="H7" i="24"/>
  <c r="I7" i="24" s="1"/>
  <c r="H21" i="24"/>
  <c r="I21" i="24" s="1"/>
  <c r="H10" i="26"/>
  <c r="I10" i="26" s="1"/>
  <c r="H16" i="26"/>
  <c r="H20" i="26"/>
  <c r="I20" i="26" s="1"/>
  <c r="G28" i="26"/>
  <c r="H31" i="26"/>
  <c r="I31" i="26" s="1"/>
  <c r="H38" i="26"/>
  <c r="I38" i="26" s="1"/>
  <c r="H37" i="13"/>
  <c r="I37" i="13" s="1"/>
  <c r="H9" i="17"/>
  <c r="I9" i="17" s="1"/>
  <c r="H15" i="17"/>
  <c r="I15" i="17" s="1"/>
  <c r="H19" i="17"/>
  <c r="I19" i="17" s="1"/>
  <c r="G28" i="17"/>
  <c r="H36" i="17"/>
  <c r="I36" i="17" s="1"/>
  <c r="H40" i="17"/>
  <c r="I40" i="17" s="1"/>
  <c r="H8" i="18"/>
  <c r="I8" i="18" s="1"/>
  <c r="H18" i="18"/>
  <c r="I18" i="18" s="1"/>
  <c r="E32" i="18"/>
  <c r="F8" i="3" s="1"/>
  <c r="H35" i="18"/>
  <c r="H41" i="18" s="1"/>
  <c r="H39" i="18"/>
  <c r="I39" i="18" s="1"/>
  <c r="H7" i="19"/>
  <c r="I7" i="19" s="1"/>
  <c r="H11" i="19"/>
  <c r="I11" i="19" s="1"/>
  <c r="H17" i="19"/>
  <c r="I17" i="19" s="1"/>
  <c r="H21" i="19"/>
  <c r="I21" i="19" s="1"/>
  <c r="H27" i="19"/>
  <c r="I27" i="19" s="1"/>
  <c r="G30" i="19"/>
  <c r="H26" i="21"/>
  <c r="I26" i="21" s="1"/>
  <c r="G29" i="21"/>
  <c r="H37" i="21"/>
  <c r="I37" i="21" s="1"/>
  <c r="H9" i="23"/>
  <c r="I9" i="23" s="1"/>
  <c r="H15" i="23"/>
  <c r="I15" i="23" s="1"/>
  <c r="H19" i="23"/>
  <c r="I19" i="23" s="1"/>
  <c r="G27" i="24"/>
  <c r="G26" i="26"/>
  <c r="E32" i="17"/>
  <c r="F7" i="3" s="1"/>
  <c r="G35" i="17"/>
  <c r="H35" i="17"/>
  <c r="E32" i="23"/>
  <c r="F12" i="3" s="1"/>
  <c r="G29" i="24"/>
  <c r="H11" i="13"/>
  <c r="I11" i="13" s="1"/>
  <c r="H7" i="20"/>
  <c r="I7" i="20" s="1"/>
  <c r="H38" i="20"/>
  <c r="I38" i="20" s="1"/>
  <c r="H11" i="24"/>
  <c r="I11" i="24" s="1"/>
  <c r="E12" i="17"/>
  <c r="D7" i="3" s="1"/>
  <c r="F43" i="20"/>
  <c r="I10" i="3" s="1"/>
  <c r="I31" i="21"/>
  <c r="E12" i="23"/>
  <c r="D12" i="3" s="1"/>
  <c r="I11" i="18"/>
  <c r="E12" i="26"/>
  <c r="D13" i="3" s="1"/>
  <c r="H17" i="13"/>
  <c r="I17" i="13" s="1"/>
  <c r="H27" i="13"/>
  <c r="I27" i="13" s="1"/>
  <c r="H35" i="19"/>
  <c r="H17" i="20"/>
  <c r="I17" i="20" s="1"/>
  <c r="G32" i="20"/>
  <c r="H10" i="21"/>
  <c r="I10" i="21" s="1"/>
  <c r="H20" i="21"/>
  <c r="I20" i="21" s="1"/>
  <c r="H35" i="23"/>
  <c r="H41" i="23" s="1"/>
  <c r="I41" i="23" s="1"/>
  <c r="H17" i="24"/>
  <c r="I17" i="24" s="1"/>
  <c r="H38" i="24"/>
  <c r="I38" i="24" s="1"/>
  <c r="H25" i="13"/>
  <c r="H38" i="13"/>
  <c r="I38" i="13" s="1"/>
  <c r="H6" i="17"/>
  <c r="I6" i="17" s="1"/>
  <c r="H10" i="17"/>
  <c r="I10" i="17" s="1"/>
  <c r="H16" i="17"/>
  <c r="I16" i="17" s="1"/>
  <c r="H20" i="17"/>
  <c r="I20" i="17" s="1"/>
  <c r="H37" i="17"/>
  <c r="I37" i="17" s="1"/>
  <c r="H9" i="18"/>
  <c r="I9" i="18" s="1"/>
  <c r="H15" i="18"/>
  <c r="I15" i="18" s="1"/>
  <c r="H19" i="18"/>
  <c r="I19" i="18" s="1"/>
  <c r="H25" i="18"/>
  <c r="I25" i="18" s="1"/>
  <c r="H36" i="18"/>
  <c r="I36" i="18" s="1"/>
  <c r="H40" i="18"/>
  <c r="I40" i="18" s="1"/>
  <c r="H8" i="19"/>
  <c r="I8" i="19" s="1"/>
  <c r="H18" i="19"/>
  <c r="I18" i="19" s="1"/>
  <c r="E32" i="19"/>
  <c r="F9" i="3" s="1"/>
  <c r="E32" i="20"/>
  <c r="F10" i="3" s="1"/>
  <c r="H38" i="21"/>
  <c r="I38" i="21" s="1"/>
  <c r="H6" i="23"/>
  <c r="I6" i="23" s="1"/>
  <c r="H10" i="23"/>
  <c r="I10" i="23" s="1"/>
  <c r="H16" i="23"/>
  <c r="I16" i="23" s="1"/>
  <c r="H20" i="23"/>
  <c r="I20" i="23" s="1"/>
  <c r="E32" i="24"/>
  <c r="F6" i="3" s="1"/>
  <c r="H29" i="26"/>
  <c r="I29" i="26" s="1"/>
  <c r="H32" i="23"/>
  <c r="F43" i="23"/>
  <c r="H32" i="21"/>
  <c r="I32" i="21" s="1"/>
  <c r="F43" i="21"/>
  <c r="I11" i="3" s="1"/>
  <c r="H32" i="18"/>
  <c r="F43" i="18"/>
  <c r="I8" i="3" s="1"/>
  <c r="H41" i="24"/>
  <c r="F43" i="24"/>
  <c r="I6" i="3" s="1"/>
  <c r="I25" i="19"/>
  <c r="G25" i="19"/>
  <c r="H22" i="19"/>
  <c r="I22" i="19" s="1"/>
  <c r="I15" i="24"/>
  <c r="I25" i="24"/>
  <c r="G25" i="24"/>
  <c r="I6" i="24"/>
  <c r="H12" i="26"/>
  <c r="E22" i="26"/>
  <c r="E32" i="26"/>
  <c r="I35" i="26"/>
  <c r="I16" i="26"/>
  <c r="E41" i="26"/>
  <c r="G6" i="26"/>
  <c r="G32" i="24"/>
  <c r="E22" i="24"/>
  <c r="E6" i="3" s="1"/>
  <c r="I35" i="24"/>
  <c r="H32" i="24"/>
  <c r="E41" i="24"/>
  <c r="G6" i="24"/>
  <c r="H12" i="23"/>
  <c r="I32" i="23"/>
  <c r="E22" i="23"/>
  <c r="E12" i="3" s="1"/>
  <c r="G12" i="23"/>
  <c r="E41" i="23"/>
  <c r="I26" i="23"/>
  <c r="G6" i="23"/>
  <c r="G32" i="21"/>
  <c r="E22" i="21"/>
  <c r="E11" i="3" s="1"/>
  <c r="I16" i="21"/>
  <c r="E41" i="21"/>
  <c r="G6" i="21"/>
  <c r="H12" i="20"/>
  <c r="E22" i="20"/>
  <c r="G12" i="20"/>
  <c r="I35" i="20"/>
  <c r="H32" i="20"/>
  <c r="I32" i="20" s="1"/>
  <c r="E41" i="20"/>
  <c r="G6" i="20"/>
  <c r="G32" i="19"/>
  <c r="E22" i="19"/>
  <c r="E9" i="3" s="1"/>
  <c r="I35" i="19"/>
  <c r="I26" i="19"/>
  <c r="F43" i="19"/>
  <c r="I9" i="3" s="1"/>
  <c r="E41" i="19"/>
  <c r="G6" i="19"/>
  <c r="H12" i="18"/>
  <c r="E22" i="18"/>
  <c r="E8" i="3" s="1"/>
  <c r="G12" i="18"/>
  <c r="I35" i="18"/>
  <c r="I16" i="18"/>
  <c r="E41" i="18"/>
  <c r="I26" i="18"/>
  <c r="G6" i="18"/>
  <c r="G12" i="17"/>
  <c r="H12" i="17"/>
  <c r="F43" i="17"/>
  <c r="I7" i="3" s="1"/>
  <c r="E22" i="17"/>
  <c r="I35" i="17"/>
  <c r="I26" i="17"/>
  <c r="E41" i="17"/>
  <c r="G6" i="17"/>
  <c r="H12" i="13"/>
  <c r="H22" i="13"/>
  <c r="E22" i="13"/>
  <c r="I25" i="13"/>
  <c r="I29" i="13"/>
  <c r="I31" i="13"/>
  <c r="E32" i="13"/>
  <c r="I35" i="13"/>
  <c r="F43" i="13"/>
  <c r="I5" i="3" s="1"/>
  <c r="H32" i="13"/>
  <c r="I32" i="13" s="1"/>
  <c r="E41" i="13"/>
  <c r="G6" i="13"/>
  <c r="H12" i="21" l="1"/>
  <c r="H43" i="21" s="1"/>
  <c r="K11" i="3" s="1"/>
  <c r="I32" i="17"/>
  <c r="G41" i="17"/>
  <c r="G7" i="3"/>
  <c r="E43" i="18"/>
  <c r="H22" i="20"/>
  <c r="H43" i="20" s="1"/>
  <c r="G12" i="24"/>
  <c r="H32" i="19"/>
  <c r="I32" i="19" s="1"/>
  <c r="H22" i="26"/>
  <c r="G32" i="17"/>
  <c r="H41" i="21"/>
  <c r="H22" i="23"/>
  <c r="G32" i="13"/>
  <c r="F5" i="3"/>
  <c r="G41" i="21"/>
  <c r="G11" i="3"/>
  <c r="G32" i="18"/>
  <c r="G32" i="26"/>
  <c r="F13" i="3"/>
  <c r="H41" i="20"/>
  <c r="G41" i="18"/>
  <c r="G8" i="3"/>
  <c r="E43" i="19"/>
  <c r="H9" i="3" s="1"/>
  <c r="G41" i="23"/>
  <c r="G12" i="3"/>
  <c r="E43" i="23"/>
  <c r="H22" i="24"/>
  <c r="G12" i="26"/>
  <c r="G12" i="19"/>
  <c r="H41" i="13"/>
  <c r="I41" i="13" s="1"/>
  <c r="H22" i="21"/>
  <c r="I22" i="21" s="1"/>
  <c r="H41" i="26"/>
  <c r="I41" i="26" s="1"/>
  <c r="E43" i="13"/>
  <c r="H5" i="3" s="1"/>
  <c r="E5" i="3"/>
  <c r="G41" i="19"/>
  <c r="G9" i="3"/>
  <c r="E43" i="20"/>
  <c r="E10" i="3"/>
  <c r="H22" i="17"/>
  <c r="H43" i="17" s="1"/>
  <c r="G41" i="24"/>
  <c r="G6" i="3"/>
  <c r="H41" i="17"/>
  <c r="I32" i="24"/>
  <c r="G41" i="20"/>
  <c r="G10" i="3"/>
  <c r="I32" i="18"/>
  <c r="H22" i="18"/>
  <c r="I22" i="18" s="1"/>
  <c r="H41" i="19"/>
  <c r="I41" i="19" s="1"/>
  <c r="H32" i="26"/>
  <c r="H43" i="26" s="1"/>
  <c r="G41" i="13"/>
  <c r="G5" i="3"/>
  <c r="E43" i="17"/>
  <c r="H7" i="3" s="1"/>
  <c r="E7" i="3"/>
  <c r="H12" i="19"/>
  <c r="G12" i="21"/>
  <c r="I35" i="23"/>
  <c r="G32" i="23"/>
  <c r="H12" i="24"/>
  <c r="E43" i="26"/>
  <c r="E13" i="3"/>
  <c r="G12" i="13"/>
  <c r="G43" i="23"/>
  <c r="J12" i="3" s="1"/>
  <c r="G43" i="26"/>
  <c r="J13" i="3" s="1"/>
  <c r="H13" i="3"/>
  <c r="G41" i="26"/>
  <c r="G13" i="3"/>
  <c r="I12" i="26"/>
  <c r="I22" i="26"/>
  <c r="I32" i="26"/>
  <c r="I12" i="24"/>
  <c r="H43" i="24"/>
  <c r="K6" i="3" s="1"/>
  <c r="E43" i="24"/>
  <c r="I22" i="24"/>
  <c r="I41" i="24"/>
  <c r="I22" i="23"/>
  <c r="H43" i="23"/>
  <c r="I12" i="23"/>
  <c r="I41" i="21"/>
  <c r="I12" i="21"/>
  <c r="E43" i="21"/>
  <c r="I12" i="20"/>
  <c r="I22" i="20"/>
  <c r="I41" i="20"/>
  <c r="H43" i="19"/>
  <c r="I12" i="19"/>
  <c r="I12" i="18"/>
  <c r="I41" i="18"/>
  <c r="G43" i="17"/>
  <c r="J7" i="3" s="1"/>
  <c r="I22" i="17"/>
  <c r="I41" i="17"/>
  <c r="I12" i="17"/>
  <c r="I22" i="13"/>
  <c r="H43" i="13"/>
  <c r="I12" i="13"/>
  <c r="G43" i="20" l="1"/>
  <c r="J10" i="3" s="1"/>
  <c r="H10" i="3"/>
  <c r="G43" i="18"/>
  <c r="J8" i="3" s="1"/>
  <c r="H8" i="3"/>
  <c r="G43" i="13"/>
  <c r="H43" i="18"/>
  <c r="G43" i="21"/>
  <c r="J11" i="3" s="1"/>
  <c r="H11" i="3"/>
  <c r="G43" i="19"/>
  <c r="J9" i="3" s="1"/>
  <c r="G43" i="24"/>
  <c r="J6" i="3" s="1"/>
  <c r="H6" i="3"/>
  <c r="I43" i="23"/>
  <c r="L12" i="3" s="1"/>
  <c r="K12" i="3"/>
  <c r="I43" i="20"/>
  <c r="L10" i="3" s="1"/>
  <c r="K10" i="3"/>
  <c r="I43" i="17"/>
  <c r="L7" i="3" s="1"/>
  <c r="K7" i="3"/>
  <c r="I43" i="13"/>
  <c r="L5" i="3" s="1"/>
  <c r="K5" i="3"/>
  <c r="I43" i="26"/>
  <c r="L13" i="3" s="1"/>
  <c r="K13" i="3"/>
  <c r="I43" i="19"/>
  <c r="L9" i="3" s="1"/>
  <c r="K9" i="3"/>
  <c r="I43" i="18"/>
  <c r="L8" i="3" s="1"/>
  <c r="K8" i="3"/>
  <c r="I43" i="24"/>
  <c r="L6" i="3" s="1"/>
  <c r="I43" i="21"/>
  <c r="L11" i="3" s="1"/>
  <c r="C15" i="3"/>
  <c r="J5" i="3" l="1"/>
  <c r="J4" i="3"/>
  <c r="F41" i="1"/>
  <c r="E40" i="1"/>
  <c r="G40" i="1" s="1"/>
  <c r="E39" i="1"/>
  <c r="G39" i="1" s="1"/>
  <c r="E38" i="1"/>
  <c r="G38" i="1" s="1"/>
  <c r="E37" i="1"/>
  <c r="G37" i="1" s="1"/>
  <c r="E36" i="1"/>
  <c r="H36" i="1" s="1"/>
  <c r="I36" i="1" s="1"/>
  <c r="E35" i="1"/>
  <c r="H38" i="1" l="1"/>
  <c r="H39" i="1"/>
  <c r="H40" i="1"/>
  <c r="H37" i="1"/>
  <c r="I37" i="1"/>
  <c r="I38" i="1"/>
  <c r="I39" i="1"/>
  <c r="I40" i="1"/>
  <c r="H41" i="1"/>
  <c r="I35" i="1"/>
  <c r="E41" i="1"/>
  <c r="G4" i="3" s="1"/>
  <c r="G35" i="1"/>
  <c r="G36" i="1"/>
  <c r="F32" i="1"/>
  <c r="E31" i="1"/>
  <c r="G31" i="1" s="1"/>
  <c r="H30" i="1"/>
  <c r="E30" i="1"/>
  <c r="G30" i="1" s="1"/>
  <c r="E29" i="1"/>
  <c r="G29" i="1" s="1"/>
  <c r="E28" i="1"/>
  <c r="G28" i="1" s="1"/>
  <c r="E27" i="1"/>
  <c r="G27" i="1" s="1"/>
  <c r="E26" i="1"/>
  <c r="G26" i="1" s="1"/>
  <c r="E25" i="1"/>
  <c r="H17" i="1"/>
  <c r="H19" i="1"/>
  <c r="H20" i="1"/>
  <c r="I20" i="1" s="1"/>
  <c r="H21" i="1"/>
  <c r="F22" i="1"/>
  <c r="G22" i="1" s="1"/>
  <c r="E16" i="1"/>
  <c r="G16" i="1" s="1"/>
  <c r="E17" i="1"/>
  <c r="G17" i="1" s="1"/>
  <c r="E18" i="1"/>
  <c r="G18" i="1" s="1"/>
  <c r="E19" i="1"/>
  <c r="E20" i="1"/>
  <c r="G20" i="1" s="1"/>
  <c r="E21" i="1"/>
  <c r="E15" i="1"/>
  <c r="H31" i="1" l="1"/>
  <c r="H18" i="1"/>
  <c r="H28" i="1"/>
  <c r="H29" i="1"/>
  <c r="H16" i="1"/>
  <c r="I16" i="1" s="1"/>
  <c r="I21" i="1"/>
  <c r="G25" i="1"/>
  <c r="G15" i="1"/>
  <c r="I30" i="1"/>
  <c r="G21" i="1"/>
  <c r="H27" i="1"/>
  <c r="I27" i="1" s="1"/>
  <c r="H15" i="1"/>
  <c r="G41" i="1"/>
  <c r="I28" i="1"/>
  <c r="I18" i="1"/>
  <c r="I29" i="1"/>
  <c r="I31" i="1"/>
  <c r="I19" i="1"/>
  <c r="G19" i="1"/>
  <c r="I17" i="1"/>
  <c r="E22" i="1"/>
  <c r="E4" i="3" s="1"/>
  <c r="I41" i="1"/>
  <c r="I25" i="1"/>
  <c r="H26" i="1"/>
  <c r="I26" i="1" s="1"/>
  <c r="E32" i="1"/>
  <c r="F4" i="3" s="1"/>
  <c r="F12" i="1"/>
  <c r="F43" i="1" s="1"/>
  <c r="I15" i="3" s="1"/>
  <c r="D12" i="1"/>
  <c r="H11" i="1"/>
  <c r="E7" i="1"/>
  <c r="E8" i="1"/>
  <c r="G8" i="1" s="1"/>
  <c r="E9" i="1"/>
  <c r="H9" i="1" s="1"/>
  <c r="E10" i="1"/>
  <c r="H10" i="1" s="1"/>
  <c r="E11" i="1"/>
  <c r="G11" i="1" s="1"/>
  <c r="E6" i="1"/>
  <c r="G6" i="1" s="1"/>
  <c r="H22" i="1" l="1"/>
  <c r="I22" i="1" s="1"/>
  <c r="H8" i="1"/>
  <c r="I8" i="1" s="1"/>
  <c r="I15" i="1"/>
  <c r="E15" i="3"/>
  <c r="G32" i="1"/>
  <c r="F15" i="3"/>
  <c r="H32" i="1"/>
  <c r="I9" i="1"/>
  <c r="E12" i="1"/>
  <c r="I7" i="1"/>
  <c r="I10" i="1"/>
  <c r="G9" i="1"/>
  <c r="G10" i="1"/>
  <c r="I6" i="1"/>
  <c r="I11" i="1"/>
  <c r="G7" i="1"/>
  <c r="D4" i="3" l="1"/>
  <c r="D15" i="3" s="1"/>
  <c r="H12" i="1"/>
  <c r="I12" i="1" s="1"/>
  <c r="E43" i="1"/>
  <c r="H4" i="3" s="1"/>
  <c r="I32" i="1"/>
  <c r="G12" i="1"/>
  <c r="G15" i="3" l="1"/>
  <c r="G43" i="1"/>
  <c r="H15" i="3"/>
  <c r="J15" i="3" s="1"/>
  <c r="H43" i="1"/>
  <c r="I43" i="1" l="1"/>
  <c r="L4" i="3" s="1"/>
  <c r="K4" i="3"/>
  <c r="K15" i="3" s="1"/>
  <c r="L15" i="3" s="1"/>
</calcChain>
</file>

<file path=xl/sharedStrings.xml><?xml version="1.0" encoding="utf-8"?>
<sst xmlns="http://schemas.openxmlformats.org/spreadsheetml/2006/main" count="398" uniqueCount="46">
  <si>
    <t>$ per hour</t>
  </si>
  <si>
    <t>Sub-total</t>
  </si>
  <si>
    <t>Matching Share</t>
  </si>
  <si>
    <t>Labor</t>
  </si>
  <si>
    <t>Hours Worked each</t>
  </si>
  <si>
    <t>Task 1</t>
  </si>
  <si>
    <t>Totals:</t>
  </si>
  <si>
    <t>Description</t>
  </si>
  <si>
    <t>$ per unit</t>
  </si>
  <si>
    <t>Unit type</t>
  </si>
  <si>
    <t>Case</t>
  </si>
  <si>
    <t>Roll</t>
  </si>
  <si>
    <t>Materials</t>
  </si>
  <si>
    <t>Equipment</t>
  </si>
  <si>
    <t>Hour</t>
  </si>
  <si>
    <t>Day</t>
  </si>
  <si>
    <t>Week</t>
  </si>
  <si>
    <t>Month</t>
  </si>
  <si>
    <t>Box</t>
  </si>
  <si>
    <t>Each</t>
  </si>
  <si>
    <t>Other</t>
  </si>
  <si>
    <t>Contract</t>
  </si>
  <si>
    <t>Fuel</t>
  </si>
  <si>
    <t>Cost Estimate Summary</t>
  </si>
  <si>
    <t>Task 2</t>
  </si>
  <si>
    <t>Task 3</t>
  </si>
  <si>
    <t>Task 4</t>
  </si>
  <si>
    <t>Sub-Total</t>
  </si>
  <si>
    <t>Project Short Name:</t>
  </si>
  <si>
    <t>Task 5</t>
  </si>
  <si>
    <t>Task 6</t>
  </si>
  <si>
    <t>Task 7</t>
  </si>
  <si>
    <t>Task 8</t>
  </si>
  <si>
    <t>Task 9</t>
  </si>
  <si>
    <t>Task 10</t>
  </si>
  <si>
    <t>Est. Days to Complete</t>
  </si>
  <si>
    <t>Permit</t>
  </si>
  <si>
    <t>Mileage</t>
  </si>
  <si>
    <t>Project Totals</t>
  </si>
  <si>
    <t>Est. Days</t>
  </si>
  <si>
    <t>Task Scope of Work</t>
  </si>
  <si>
    <t># Workers</t>
  </si>
  <si>
    <t># Units</t>
  </si>
  <si>
    <t>Grant funds requested</t>
  </si>
  <si>
    <r>
      <t xml:space="preserve"> This workbook contains several worksheets that are accessed by clicking the tabs at the bottom of the screen.  
Every project should be broken down into tasks, with even basic projects having a beginning, middle, and end, or </t>
    </r>
    <r>
      <rPr>
        <i/>
        <sz val="12"/>
        <color rgb="FF00B0F0"/>
        <rFont val="Arial"/>
        <family val="2"/>
      </rPr>
      <t>at least 3 tasks</t>
    </r>
    <r>
      <rPr>
        <sz val="12"/>
        <color theme="1"/>
        <rFont val="Arial"/>
        <family val="2"/>
      </rPr>
      <t xml:space="preserve">.  For example, a project that acquires equipment, would have a task to reseach and acquire quotes for the equipment; another task would be to make the purchase and ship the equipment, and a final task might include any assembly, customization or user training to use the equipment, along with final grant documentation and close-out work.
The </t>
    </r>
    <r>
      <rPr>
        <b/>
        <sz val="12"/>
        <color theme="1"/>
        <rFont val="Arial"/>
        <family val="2"/>
      </rPr>
      <t>Summary</t>
    </r>
    <r>
      <rPr>
        <sz val="12"/>
        <color theme="1"/>
        <rFont val="Arial"/>
        <family val="2"/>
      </rPr>
      <t xml:space="preserve"> tab summarizes the individual task worksheets.
Certain cells of the worksheet are locked and cannot be modified, such as calculated values (formulas), and these are generally shaded gray.
1)    </t>
    </r>
    <r>
      <rPr>
        <sz val="12"/>
        <rFont val="Arial"/>
        <family val="2"/>
      </rPr>
      <t>Start in the</t>
    </r>
    <r>
      <rPr>
        <sz val="12"/>
        <color theme="1"/>
        <rFont val="Arial"/>
        <family val="2"/>
      </rPr>
      <t xml:space="preserve"> </t>
    </r>
    <r>
      <rPr>
        <b/>
        <sz val="12"/>
        <color theme="1"/>
        <rFont val="Arial"/>
        <family val="2"/>
      </rPr>
      <t>Summary</t>
    </r>
    <r>
      <rPr>
        <sz val="12"/>
        <color theme="1"/>
        <rFont val="Arial"/>
        <family val="2"/>
      </rPr>
      <t xml:space="preserve"> tab by entering a short name for your project at the top.  2)    Then go on to </t>
    </r>
    <r>
      <rPr>
        <b/>
        <sz val="12"/>
        <color theme="1"/>
        <rFont val="Arial"/>
        <family val="2"/>
      </rPr>
      <t>Task 1</t>
    </r>
    <r>
      <rPr>
        <sz val="12"/>
        <color theme="1"/>
        <rFont val="Arial"/>
        <family val="2"/>
      </rPr>
      <t xml:space="preserve"> tab and complete scope of work, estimated days to complete the task, and the sections for labor, materials, equipment, and other expenses, which will summarize at the bottom. 
3)    Repeat for additional tasks.
The summary for each task will display on the Summary tab.  When all tasks are filled in, the Summary tab will provide the project breakdown of costs and a total estimated days of work to complete.</t>
    </r>
  </si>
  <si>
    <t>Grant Funds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</si>
</sst>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164" formatCode="_([$$-409]* #,##0.00_);_([$$-409]* \(#,##0.00\);_([$$-409]* &quot;-&quot;??_);_(@_)"/>
    <numFmt numFmtId="165" formatCode="_(&quot;$&quot;* #,##0_);_(&quot;$&quot;* \(#,##0\);_(&quot;$&quot;* &quot;-&quot;??_);_(@_)"/>
    <numFmt numFmtId="166" formatCode="&quot;$&quot;#,##0.00"/>
  </numFmts>
  <fonts count="3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2"/>
      <color theme="1"/>
      <name val="Arial"/>
      <family val="2"/>
    </font>
    <font>
      <b/>
      <sz val="12"/>
      <color theme="1"/>
      <name val="Arial"/>
      <family val="2"/>
    </font>
    <font>
      <b/>
      <i/>
      <sz val="12"/>
      <color theme="1"/>
      <name val="Arial"/>
      <family val="2"/>
    </font>
    <font>
      <b/>
      <i/>
      <sz val="12"/>
      <color rgb="FF0070C0"/>
      <name val="Arial"/>
      <family val="2"/>
    </font>
    <font>
      <sz val="10"/>
      <color theme="1"/>
      <name val="Arial"/>
      <family val="2"/>
    </font>
    <font>
      <sz val="10"/>
      <name val="Arial"/>
      <family val="2"/>
    </font>
    <font>
      <sz val="10"/>
      <color rgb="FF0070C0"/>
      <name val="Arial"/>
      <family val="2"/>
    </font>
    <font>
      <sz val="10"/>
      <color theme="9"/>
      <name val="Arial"/>
      <family val="2"/>
    </font>
    <font>
      <i/>
      <sz val="12"/>
      <color theme="1"/>
      <name val="Arial"/>
      <family val="2"/>
    </font>
    <font>
      <sz val="16"/>
      <color theme="1"/>
      <name val="Arial"/>
      <family val="2"/>
    </font>
    <font>
      <b/>
      <sz val="10"/>
      <color theme="1"/>
      <name val="Arial"/>
      <family val="2"/>
    </font>
    <font>
      <b/>
      <sz val="10"/>
      <color theme="9"/>
      <name val="Arial"/>
      <family val="2"/>
    </font>
    <font>
      <sz val="14"/>
      <color theme="1"/>
      <name val="Arial"/>
      <family val="2"/>
    </font>
    <font>
      <b/>
      <sz val="12"/>
      <color rgb="FF0070C0"/>
      <name val="Arial"/>
      <family val="2"/>
    </font>
    <font>
      <b/>
      <sz val="12"/>
      <color rgb="FF00B050"/>
      <name val="Arial"/>
      <family val="2"/>
    </font>
    <font>
      <b/>
      <sz val="10"/>
      <color rgb="FF00B050"/>
      <name val="Arial"/>
      <family val="2"/>
    </font>
    <font>
      <b/>
      <sz val="10"/>
      <color rgb="FF0070C0"/>
      <name val="Arial"/>
      <family val="2"/>
    </font>
    <font>
      <sz val="12"/>
      <color rgb="FF0070C0"/>
      <name val="Arial"/>
      <family val="2"/>
    </font>
    <font>
      <sz val="10"/>
      <color rgb="FF00B050"/>
      <name val="Arial"/>
      <family val="2"/>
    </font>
    <font>
      <sz val="11"/>
      <color theme="1"/>
      <name val="Arial"/>
      <family val="2"/>
    </font>
    <font>
      <sz val="18"/>
      <color theme="1"/>
      <name val="Arial"/>
      <family val="2"/>
    </font>
    <font>
      <b/>
      <sz val="14"/>
      <color theme="1"/>
      <name val="Arial"/>
      <family val="2"/>
    </font>
    <font>
      <u/>
      <sz val="11"/>
      <color theme="10"/>
      <name val="Calibri"/>
      <family val="2"/>
      <scheme val="minor"/>
    </font>
    <font>
      <b/>
      <i/>
      <sz val="12"/>
      <color rgb="FF00B050"/>
      <name val="Arial"/>
      <family val="2"/>
    </font>
    <font>
      <i/>
      <sz val="12"/>
      <color rgb="FF00B0F0"/>
      <name val="Arial"/>
      <family val="2"/>
    </font>
    <font>
      <sz val="12"/>
      <color rgb="FF00B050"/>
      <name val="Arial"/>
      <family val="2"/>
    </font>
    <font>
      <b/>
      <sz val="14"/>
      <color rgb="FF0070C0"/>
      <name val="Arial"/>
      <family val="2"/>
    </font>
    <font>
      <b/>
      <sz val="14"/>
      <color rgb="FF00B050"/>
      <name val="Arial"/>
      <family val="2"/>
    </font>
    <font>
      <sz val="12"/>
      <name val="Arial"/>
      <family val="2"/>
    </font>
    <font>
      <u/>
      <sz val="12"/>
      <color rgb="FF0070C0"/>
      <name val="Calibri"/>
      <family val="2"/>
      <scheme val="minor"/>
    </font>
    <font>
      <u/>
      <sz val="11"/>
      <color rgb="FF0070C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double">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style="hair">
        <color indexed="64"/>
      </left>
      <right style="thin">
        <color indexed="64"/>
      </right>
      <top/>
      <bottom style="medium">
        <color indexed="64"/>
      </bottom>
      <diagonal/>
    </border>
    <border>
      <left/>
      <right/>
      <top style="hair">
        <color indexed="64"/>
      </top>
      <bottom style="double">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right style="hair">
        <color indexed="64"/>
      </right>
      <top/>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cellStyleXfs>
  <cellXfs count="193">
    <xf numFmtId="0" fontId="0" fillId="0" borderId="0" xfId="0"/>
    <xf numFmtId="0" fontId="7" fillId="0" borderId="0" xfId="0" applyFont="1" applyAlignment="1">
      <alignment horizontal="center"/>
    </xf>
    <xf numFmtId="0" fontId="7" fillId="0" borderId="0" xfId="0" applyFont="1"/>
    <xf numFmtId="164" fontId="7" fillId="0" borderId="0" xfId="0" applyNumberFormat="1" applyFont="1" applyAlignment="1">
      <alignment horizontal="right"/>
    </xf>
    <xf numFmtId="44" fontId="7" fillId="0" borderId="0" xfId="1" applyFont="1" applyAlignment="1">
      <alignment horizontal="center"/>
    </xf>
    <xf numFmtId="0" fontId="11" fillId="0" borderId="4"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7" fillId="0" borderId="14" xfId="0" applyFont="1" applyBorder="1"/>
    <xf numFmtId="44" fontId="7" fillId="0" borderId="0" xfId="1" applyFont="1" applyBorder="1" applyAlignment="1">
      <alignment horizontal="center"/>
    </xf>
    <xf numFmtId="9" fontId="11" fillId="3" borderId="18" xfId="2" applyFont="1" applyFill="1" applyBorder="1"/>
    <xf numFmtId="9" fontId="11" fillId="3" borderId="19" xfId="2" applyFont="1" applyFill="1" applyBorder="1"/>
    <xf numFmtId="9" fontId="11" fillId="3" borderId="20" xfId="2" applyFont="1" applyFill="1" applyBorder="1"/>
    <xf numFmtId="44" fontId="17" fillId="0" borderId="0" xfId="1" applyFont="1" applyBorder="1" applyAlignment="1">
      <alignment horizontal="center"/>
    </xf>
    <xf numFmtId="0" fontId="17" fillId="0" borderId="0" xfId="0" applyFont="1" applyBorder="1" applyAlignment="1">
      <alignment horizontal="center"/>
    </xf>
    <xf numFmtId="9" fontId="17" fillId="3" borderId="21" xfId="2" applyFont="1" applyFill="1" applyBorder="1"/>
    <xf numFmtId="9" fontId="11" fillId="3" borderId="29" xfId="2" applyFont="1" applyFill="1" applyBorder="1"/>
    <xf numFmtId="9" fontId="11" fillId="3" borderId="0" xfId="2" applyFont="1" applyFill="1" applyBorder="1"/>
    <xf numFmtId="164" fontId="7" fillId="0" borderId="36" xfId="0" applyNumberFormat="1" applyFont="1" applyBorder="1" applyAlignment="1">
      <alignment horizontal="right"/>
    </xf>
    <xf numFmtId="0" fontId="7" fillId="0" borderId="36" xfId="0" applyFont="1" applyBorder="1"/>
    <xf numFmtId="9" fontId="23" fillId="3" borderId="21" xfId="2" applyFont="1" applyFill="1" applyBorder="1"/>
    <xf numFmtId="0" fontId="13" fillId="0" borderId="21" xfId="0" applyFont="1" applyBorder="1"/>
    <xf numFmtId="0" fontId="25" fillId="0" borderId="21" xfId="0" applyFont="1" applyBorder="1"/>
    <xf numFmtId="9" fontId="25" fillId="3" borderId="0" xfId="2" applyFont="1" applyFill="1" applyBorder="1"/>
    <xf numFmtId="9" fontId="13" fillId="3" borderId="0" xfId="2" applyFont="1" applyFill="1" applyBorder="1"/>
    <xf numFmtId="0" fontId="7" fillId="0" borderId="15" xfId="0" applyFont="1" applyBorder="1"/>
    <xf numFmtId="0" fontId="7" fillId="0" borderId="35" xfId="0" applyFont="1" applyBorder="1"/>
    <xf numFmtId="0" fontId="7" fillId="0" borderId="38" xfId="0" applyFont="1" applyBorder="1"/>
    <xf numFmtId="0" fontId="7" fillId="0" borderId="39" xfId="0" applyFont="1" applyBorder="1"/>
    <xf numFmtId="166" fontId="13" fillId="0" borderId="16" xfId="1" applyNumberFormat="1" applyFont="1" applyBorder="1" applyProtection="1">
      <protection locked="0"/>
    </xf>
    <xf numFmtId="166" fontId="13" fillId="0" borderId="17" xfId="1" applyNumberFormat="1" applyFont="1" applyBorder="1" applyProtection="1">
      <protection locked="0"/>
    </xf>
    <xf numFmtId="166" fontId="23" fillId="2" borderId="0" xfId="0" applyNumberFormat="1" applyFont="1" applyFill="1" applyBorder="1"/>
    <xf numFmtId="166" fontId="18" fillId="2" borderId="3" xfId="0" applyNumberFormat="1" applyFont="1" applyFill="1" applyBorder="1"/>
    <xf numFmtId="166" fontId="23" fillId="2" borderId="0" xfId="1" applyNumberFormat="1" applyFont="1" applyFill="1" applyBorder="1"/>
    <xf numFmtId="166" fontId="22" fillId="2" borderId="0" xfId="0" applyNumberFormat="1" applyFont="1" applyFill="1" applyBorder="1"/>
    <xf numFmtId="164" fontId="22" fillId="2" borderId="0" xfId="0" applyNumberFormat="1" applyFont="1" applyFill="1" applyBorder="1"/>
    <xf numFmtId="0" fontId="9" fillId="5" borderId="6" xfId="0" applyFont="1" applyFill="1" applyBorder="1" applyAlignment="1">
      <alignment horizontal="center"/>
    </xf>
    <xf numFmtId="44" fontId="9" fillId="5" borderId="1" xfId="1" applyFont="1" applyFill="1" applyBorder="1" applyAlignment="1">
      <alignment horizontal="center" wrapText="1"/>
    </xf>
    <xf numFmtId="0" fontId="9" fillId="5" borderId="1" xfId="0" applyFont="1" applyFill="1" applyBorder="1" applyAlignment="1">
      <alignment horizontal="center" wrapText="1"/>
    </xf>
    <xf numFmtId="164" fontId="9" fillId="5" borderId="1" xfId="0" applyNumberFormat="1" applyFont="1" applyFill="1" applyBorder="1" applyAlignment="1">
      <alignment horizontal="right"/>
    </xf>
    <xf numFmtId="0" fontId="9" fillId="8" borderId="6" xfId="0" applyFont="1" applyFill="1" applyBorder="1" applyAlignment="1">
      <alignment horizontal="center" wrapText="1"/>
    </xf>
    <xf numFmtId="44" fontId="9" fillId="8" borderId="1" xfId="1" applyFont="1" applyFill="1" applyBorder="1" applyAlignment="1">
      <alignment horizontal="center" wrapText="1"/>
    </xf>
    <xf numFmtId="0" fontId="9" fillId="8" borderId="1" xfId="0" applyFont="1" applyFill="1" applyBorder="1" applyAlignment="1">
      <alignment horizontal="center" wrapText="1"/>
    </xf>
    <xf numFmtId="164" fontId="9" fillId="8" borderId="1" xfId="0" applyNumberFormat="1" applyFont="1" applyFill="1" applyBorder="1" applyAlignment="1">
      <alignment horizontal="right"/>
    </xf>
    <xf numFmtId="164" fontId="11" fillId="2" borderId="29" xfId="0" applyNumberFormat="1" applyFont="1" applyFill="1" applyBorder="1" applyAlignment="1">
      <alignment horizontal="right"/>
    </xf>
    <xf numFmtId="164" fontId="11" fillId="2" borderId="21" xfId="0" applyNumberFormat="1" applyFont="1" applyFill="1" applyBorder="1" applyAlignment="1">
      <alignment horizontal="right"/>
    </xf>
    <xf numFmtId="164" fontId="11" fillId="2" borderId="19" xfId="0" applyNumberFormat="1" applyFont="1" applyFill="1" applyBorder="1" applyAlignment="1">
      <alignment horizontal="right"/>
    </xf>
    <xf numFmtId="164" fontId="11" fillId="2" borderId="20" xfId="0" applyNumberFormat="1" applyFont="1" applyFill="1" applyBorder="1" applyAlignment="1">
      <alignment horizontal="right"/>
    </xf>
    <xf numFmtId="0" fontId="8" fillId="2" borderId="27" xfId="0" applyFont="1" applyFill="1" applyBorder="1" applyAlignment="1">
      <alignment horizontal="center"/>
    </xf>
    <xf numFmtId="44" fontId="12" fillId="2" borderId="18" xfId="0" applyNumberFormat="1" applyFont="1" applyFill="1" applyBorder="1" applyAlignment="1">
      <alignment horizontal="right"/>
    </xf>
    <xf numFmtId="44" fontId="12" fillId="2" borderId="20" xfId="0" applyNumberFormat="1" applyFont="1" applyFill="1" applyBorder="1" applyAlignment="1">
      <alignment horizontal="right"/>
    </xf>
    <xf numFmtId="164" fontId="17" fillId="2" borderId="21" xfId="0" applyNumberFormat="1" applyFont="1" applyFill="1" applyBorder="1" applyAlignment="1">
      <alignment horizontal="right"/>
    </xf>
    <xf numFmtId="164" fontId="8" fillId="4" borderId="38" xfId="0" applyNumberFormat="1" applyFont="1" applyFill="1" applyBorder="1" applyAlignment="1">
      <alignment horizontal="right"/>
    </xf>
    <xf numFmtId="164" fontId="20" fillId="4" borderId="38" xfId="0" applyNumberFormat="1" applyFont="1" applyFill="1" applyBorder="1" applyAlignment="1">
      <alignment horizontal="right"/>
    </xf>
    <xf numFmtId="9" fontId="23" fillId="4" borderId="40" xfId="2" applyFont="1" applyFill="1" applyBorder="1"/>
    <xf numFmtId="164" fontId="21" fillId="4" borderId="38" xfId="0" applyNumberFormat="1" applyFont="1" applyFill="1" applyBorder="1" applyAlignment="1">
      <alignment horizontal="right"/>
    </xf>
    <xf numFmtId="9" fontId="22" fillId="4" borderId="38" xfId="2" applyFont="1" applyFill="1" applyBorder="1"/>
    <xf numFmtId="0" fontId="9" fillId="7" borderId="6" xfId="0" applyFont="1" applyFill="1" applyBorder="1" applyAlignment="1">
      <alignment horizontal="center" wrapText="1"/>
    </xf>
    <xf numFmtId="44" fontId="9" fillId="7" borderId="1" xfId="1" applyFont="1" applyFill="1" applyBorder="1" applyAlignment="1">
      <alignment horizontal="center"/>
    </xf>
    <xf numFmtId="0" fontId="9" fillId="7" borderId="1" xfId="0" applyFont="1" applyFill="1" applyBorder="1" applyAlignment="1">
      <alignment horizontal="center" wrapText="1"/>
    </xf>
    <xf numFmtId="164" fontId="9" fillId="7" borderId="1" xfId="0" applyNumberFormat="1" applyFont="1" applyFill="1" applyBorder="1" applyAlignment="1">
      <alignment horizontal="right"/>
    </xf>
    <xf numFmtId="164" fontId="11" fillId="2" borderId="41" xfId="0" applyNumberFormat="1" applyFont="1" applyFill="1" applyBorder="1" applyAlignment="1">
      <alignment horizontal="right"/>
    </xf>
    <xf numFmtId="0" fontId="9" fillId="6" borderId="6" xfId="0" applyFont="1" applyFill="1" applyBorder="1" applyAlignment="1">
      <alignment horizontal="center" wrapText="1"/>
    </xf>
    <xf numFmtId="44" fontId="9" fillId="6" borderId="1" xfId="1" applyFont="1" applyFill="1" applyBorder="1" applyAlignment="1">
      <alignment horizontal="center"/>
    </xf>
    <xf numFmtId="0" fontId="9" fillId="6" borderId="1" xfId="0" applyFont="1" applyFill="1" applyBorder="1" applyAlignment="1">
      <alignment horizontal="center" wrapText="1"/>
    </xf>
    <xf numFmtId="164" fontId="9" fillId="6" borderId="1" xfId="0" applyNumberFormat="1" applyFont="1" applyFill="1" applyBorder="1" applyAlignment="1">
      <alignment horizontal="right"/>
    </xf>
    <xf numFmtId="0" fontId="7" fillId="0" borderId="0" xfId="0" applyFont="1" applyBorder="1" applyAlignment="1">
      <alignment horizontal="center"/>
    </xf>
    <xf numFmtId="0" fontId="15" fillId="5" borderId="2" xfId="0" applyFont="1" applyFill="1" applyBorder="1" applyAlignment="1">
      <alignment horizontal="center"/>
    </xf>
    <xf numFmtId="0" fontId="28" fillId="0" borderId="12" xfId="0" applyFont="1" applyBorder="1" applyAlignment="1"/>
    <xf numFmtId="0" fontId="0" fillId="0" borderId="12" xfId="0" applyBorder="1"/>
    <xf numFmtId="0" fontId="0" fillId="0" borderId="13" xfId="0" applyBorder="1"/>
    <xf numFmtId="0" fontId="26" fillId="0" borderId="14" xfId="0" applyFont="1" applyBorder="1"/>
    <xf numFmtId="0" fontId="26" fillId="0" borderId="0" xfId="0" applyFont="1" applyBorder="1"/>
    <xf numFmtId="0" fontId="0" fillId="0" borderId="0" xfId="0" applyBorder="1"/>
    <xf numFmtId="0" fontId="0" fillId="0" borderId="15" xfId="0" applyBorder="1"/>
    <xf numFmtId="0" fontId="7" fillId="0" borderId="13" xfId="0" applyFont="1" applyBorder="1" applyAlignment="1"/>
    <xf numFmtId="0" fontId="17" fillId="4" borderId="2" xfId="0" applyFont="1" applyFill="1" applyBorder="1" applyAlignment="1">
      <alignment horizontal="center" wrapText="1"/>
    </xf>
    <xf numFmtId="0" fontId="11" fillId="0" borderId="48" xfId="0" applyFont="1" applyBorder="1" applyAlignment="1" applyProtection="1">
      <alignment horizontal="center" vertical="center" wrapText="1"/>
      <protection locked="0"/>
    </xf>
    <xf numFmtId="0" fontId="11" fillId="0" borderId="49"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1" xfId="0" applyFont="1" applyBorder="1" applyAlignment="1" applyProtection="1">
      <alignment vertical="top" wrapText="1"/>
      <protection locked="0"/>
    </xf>
    <xf numFmtId="0" fontId="11" fillId="0" borderId="52" xfId="0" applyFont="1" applyBorder="1" applyAlignment="1"/>
    <xf numFmtId="0" fontId="15" fillId="7" borderId="2" xfId="0" applyFont="1" applyFill="1" applyBorder="1" applyAlignment="1"/>
    <xf numFmtId="0" fontId="7" fillId="0" borderId="52" xfId="0" applyFont="1" applyBorder="1" applyAlignment="1"/>
    <xf numFmtId="0" fontId="15" fillId="6" borderId="2" xfId="0" applyFont="1" applyFill="1" applyBorder="1" applyAlignment="1"/>
    <xf numFmtId="0" fontId="15" fillId="8" borderId="2" xfId="0" applyFont="1" applyFill="1" applyBorder="1" applyAlignment="1"/>
    <xf numFmtId="0" fontId="7" fillId="0" borderId="38" xfId="0" applyFont="1" applyBorder="1" applyAlignment="1">
      <alignment horizontal="center"/>
    </xf>
    <xf numFmtId="44" fontId="7" fillId="0" borderId="38" xfId="1" applyFont="1" applyBorder="1" applyAlignment="1">
      <alignment horizontal="center"/>
    </xf>
    <xf numFmtId="164" fontId="7" fillId="0" borderId="38" xfId="0" applyNumberFormat="1" applyFont="1" applyBorder="1" applyAlignment="1">
      <alignment horizontal="right"/>
    </xf>
    <xf numFmtId="166" fontId="11" fillId="0" borderId="30" xfId="0" applyNumberFormat="1" applyFont="1" applyBorder="1" applyAlignment="1" applyProtection="1">
      <alignment horizontal="center"/>
      <protection locked="0"/>
    </xf>
    <xf numFmtId="0" fontId="11" fillId="0" borderId="26" xfId="1" applyNumberFormat="1" applyFont="1" applyBorder="1" applyAlignment="1" applyProtection="1">
      <alignment horizontal="center"/>
      <protection locked="0"/>
    </xf>
    <xf numFmtId="166" fontId="7" fillId="0" borderId="8" xfId="0" applyNumberFormat="1" applyFont="1" applyBorder="1" applyAlignment="1" applyProtection="1">
      <alignment horizontal="center"/>
      <protection locked="0"/>
    </xf>
    <xf numFmtId="0" fontId="7" fillId="0" borderId="5" xfId="1" applyNumberFormat="1" applyFont="1" applyBorder="1" applyAlignment="1" applyProtection="1">
      <alignment horizontal="center"/>
      <protection locked="0"/>
    </xf>
    <xf numFmtId="0" fontId="7" fillId="0" borderId="5" xfId="0" applyFont="1" applyBorder="1" applyAlignment="1" applyProtection="1">
      <alignment horizontal="center"/>
      <protection locked="0"/>
    </xf>
    <xf numFmtId="166" fontId="7" fillId="0" borderId="9" xfId="0" applyNumberFormat="1" applyFont="1" applyBorder="1" applyAlignment="1" applyProtection="1">
      <alignment horizontal="center"/>
      <protection locked="0"/>
    </xf>
    <xf numFmtId="0" fontId="7" fillId="0" borderId="10" xfId="1" applyNumberFormat="1" applyFont="1" applyBorder="1" applyAlignment="1" applyProtection="1">
      <alignment horizontal="center"/>
      <protection locked="0"/>
    </xf>
    <xf numFmtId="0" fontId="7" fillId="0" borderId="10" xfId="0" applyFont="1" applyBorder="1" applyAlignment="1" applyProtection="1">
      <alignment horizontal="center"/>
      <protection locked="0"/>
    </xf>
    <xf numFmtId="166" fontId="13" fillId="0" borderId="28" xfId="1" applyNumberFormat="1" applyFont="1" applyBorder="1" applyProtection="1">
      <protection locked="0"/>
    </xf>
    <xf numFmtId="166" fontId="24" fillId="0" borderId="17" xfId="1" applyNumberFormat="1" applyFont="1" applyBorder="1" applyProtection="1">
      <protection locked="0"/>
    </xf>
    <xf numFmtId="44" fontId="11" fillId="0" borderId="30" xfId="1" applyFont="1" applyBorder="1" applyAlignment="1" applyProtection="1">
      <alignment horizontal="center"/>
      <protection locked="0"/>
    </xf>
    <xf numFmtId="44" fontId="11" fillId="0" borderId="8" xfId="1" applyFont="1" applyBorder="1" applyAlignment="1" applyProtection="1">
      <alignment horizontal="center"/>
      <protection locked="0"/>
    </xf>
    <xf numFmtId="0" fontId="11" fillId="0" borderId="5" xfId="1" applyNumberFormat="1" applyFont="1" applyBorder="1" applyAlignment="1" applyProtection="1">
      <alignment horizontal="center"/>
      <protection locked="0"/>
    </xf>
    <xf numFmtId="44" fontId="11" fillId="0" borderId="9" xfId="1" applyFont="1" applyBorder="1" applyAlignment="1" applyProtection="1">
      <alignment horizontal="center"/>
      <protection locked="0"/>
    </xf>
    <xf numFmtId="0" fontId="11" fillId="0" borderId="10" xfId="1"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4" xfId="1" applyNumberFormat="1" applyFont="1" applyBorder="1" applyAlignment="1" applyProtection="1">
      <alignment horizontal="center" vertical="center"/>
      <protection locked="0"/>
    </xf>
    <xf numFmtId="0" fontId="7" fillId="0" borderId="5" xfId="1" applyNumberFormat="1" applyFont="1" applyBorder="1" applyAlignment="1" applyProtection="1">
      <alignment horizontal="center" vertical="center"/>
      <protection locked="0"/>
    </xf>
    <xf numFmtId="0" fontId="7" fillId="0" borderId="10" xfId="1" applyNumberFormat="1" applyFont="1" applyBorder="1" applyAlignment="1" applyProtection="1">
      <alignment horizontal="center" vertical="center"/>
      <protection locked="0"/>
    </xf>
    <xf numFmtId="7" fontId="11" fillId="0" borderId="4" xfId="1" applyNumberFormat="1" applyFont="1" applyBorder="1" applyAlignment="1" applyProtection="1">
      <alignment horizontal="center"/>
      <protection locked="0"/>
    </xf>
    <xf numFmtId="7" fontId="11" fillId="0" borderId="5" xfId="1" applyNumberFormat="1" applyFont="1" applyBorder="1" applyAlignment="1" applyProtection="1">
      <alignment horizontal="center"/>
      <protection locked="0"/>
    </xf>
    <xf numFmtId="7" fontId="11" fillId="0" borderId="10" xfId="1" applyNumberFormat="1" applyFont="1" applyBorder="1" applyAlignment="1" applyProtection="1">
      <alignment horizontal="center"/>
      <protection locked="0"/>
    </xf>
    <xf numFmtId="7" fontId="7" fillId="0" borderId="7" xfId="1" applyNumberFormat="1" applyFont="1" applyBorder="1" applyAlignment="1" applyProtection="1">
      <alignment horizontal="center"/>
      <protection locked="0"/>
    </xf>
    <xf numFmtId="7" fontId="7" fillId="0" borderId="8" xfId="1" applyNumberFormat="1" applyFont="1" applyBorder="1" applyAlignment="1" applyProtection="1">
      <alignment horizontal="center"/>
      <protection locked="0"/>
    </xf>
    <xf numFmtId="7" fontId="7" fillId="0" borderId="9" xfId="1" applyNumberFormat="1" applyFont="1" applyBorder="1" applyAlignment="1" applyProtection="1">
      <alignment horizontal="center"/>
      <protection locked="0"/>
    </xf>
    <xf numFmtId="7" fontId="1" fillId="0" borderId="8" xfId="1" applyNumberFormat="1" applyFont="1" applyBorder="1" applyAlignment="1" applyProtection="1">
      <alignment horizontal="center"/>
      <protection locked="0"/>
    </xf>
    <xf numFmtId="0" fontId="35" fillId="2" borderId="28" xfId="3" applyFont="1" applyFill="1" applyBorder="1" applyAlignment="1" applyProtection="1">
      <alignment horizontal="center"/>
    </xf>
    <xf numFmtId="166" fontId="3" fillId="2" borderId="26" xfId="1" applyNumberFormat="1" applyFont="1" applyFill="1" applyBorder="1" applyProtection="1"/>
    <xf numFmtId="166" fontId="24" fillId="2" borderId="26" xfId="1" applyNumberFormat="1" applyFont="1" applyFill="1" applyBorder="1" applyProtection="1"/>
    <xf numFmtId="9" fontId="24" fillId="2" borderId="26" xfId="2" applyNumberFormat="1" applyFont="1" applyFill="1" applyBorder="1" applyProtection="1"/>
    <xf numFmtId="166" fontId="32" fillId="2" borderId="26" xfId="1" applyNumberFormat="1" applyFont="1" applyFill="1" applyBorder="1" applyProtection="1"/>
    <xf numFmtId="9" fontId="32" fillId="2" borderId="31" xfId="2" applyNumberFormat="1" applyFont="1" applyFill="1" applyBorder="1" applyProtection="1"/>
    <xf numFmtId="0" fontId="26" fillId="0" borderId="14" xfId="0" applyFont="1" applyBorder="1" applyProtection="1"/>
    <xf numFmtId="165" fontId="3" fillId="0" borderId="42" xfId="1" applyNumberFormat="1" applyFont="1" applyBorder="1" applyProtection="1"/>
    <xf numFmtId="165" fontId="3" fillId="0" borderId="43" xfId="1" applyNumberFormat="1" applyFont="1" applyBorder="1" applyProtection="1"/>
    <xf numFmtId="165" fontId="3" fillId="0" borderId="45" xfId="1" applyNumberFormat="1" applyFont="1" applyBorder="1" applyProtection="1"/>
    <xf numFmtId="0" fontId="8" fillId="0" borderId="35" xfId="0" applyFont="1" applyBorder="1" applyProtection="1"/>
    <xf numFmtId="0" fontId="28" fillId="0" borderId="38" xfId="0" applyFont="1" applyBorder="1" applyAlignment="1" applyProtection="1">
      <alignment horizontal="center"/>
    </xf>
    <xf numFmtId="165" fontId="28" fillId="0" borderId="38" xfId="1" applyNumberFormat="1" applyFont="1" applyBorder="1" applyProtection="1"/>
    <xf numFmtId="165" fontId="28" fillId="0" borderId="32" xfId="1" applyNumberFormat="1" applyFont="1" applyBorder="1" applyProtection="1"/>
    <xf numFmtId="165" fontId="33" fillId="0" borderId="33" xfId="1" applyNumberFormat="1" applyFont="1" applyBorder="1" applyProtection="1"/>
    <xf numFmtId="10" fontId="13" fillId="0" borderId="33" xfId="2" applyNumberFormat="1" applyFont="1" applyBorder="1" applyProtection="1"/>
    <xf numFmtId="165" fontId="34" fillId="0" borderId="33" xfId="1" applyNumberFormat="1" applyFont="1" applyBorder="1" applyProtection="1"/>
    <xf numFmtId="10" fontId="25" fillId="0" borderId="34" xfId="2" applyNumberFormat="1" applyFont="1" applyBorder="1" applyProtection="1"/>
    <xf numFmtId="0" fontId="37" fillId="0" borderId="27" xfId="3" applyFont="1" applyBorder="1" applyProtection="1"/>
    <xf numFmtId="0" fontId="36" fillId="0" borderId="27" xfId="3" applyFont="1" applyBorder="1" applyProtection="1"/>
    <xf numFmtId="166" fontId="11" fillId="0" borderId="28" xfId="1" applyNumberFormat="1" applyFont="1" applyBorder="1" applyProtection="1">
      <protection locked="0"/>
    </xf>
    <xf numFmtId="166" fontId="11" fillId="0" borderId="17" xfId="1" applyNumberFormat="1" applyFont="1" applyBorder="1" applyProtection="1">
      <protection locked="0"/>
    </xf>
    <xf numFmtId="0" fontId="5" fillId="0" borderId="0" xfId="0" applyFont="1" applyProtection="1">
      <protection locked="0"/>
    </xf>
    <xf numFmtId="9" fontId="13" fillId="0" borderId="21" xfId="0" applyNumberFormat="1" applyFont="1" applyBorder="1"/>
    <xf numFmtId="0" fontId="11" fillId="0" borderId="26" xfId="0" applyFont="1" applyBorder="1" applyAlignment="1" applyProtection="1">
      <alignment horizontal="center"/>
      <protection locked="0"/>
    </xf>
    <xf numFmtId="9" fontId="25" fillId="0" borderId="21" xfId="0" applyNumberFormat="1" applyFont="1" applyBorder="1"/>
    <xf numFmtId="166" fontId="14" fillId="2" borderId="23" xfId="1" applyNumberFormat="1" applyFont="1" applyFill="1" applyBorder="1" applyProtection="1">
      <protection locked="0"/>
    </xf>
    <xf numFmtId="166" fontId="14" fillId="2" borderId="24" xfId="1" applyNumberFormat="1" applyFont="1" applyFill="1" applyBorder="1" applyProtection="1">
      <protection locked="0"/>
    </xf>
    <xf numFmtId="166" fontId="14" fillId="2" borderId="25" xfId="1" applyNumberFormat="1" applyFont="1" applyFill="1" applyBorder="1" applyProtection="1">
      <protection locked="0"/>
    </xf>
    <xf numFmtId="166" fontId="14" fillId="2" borderId="28" xfId="0" applyNumberFormat="1" applyFont="1" applyFill="1" applyBorder="1" applyProtection="1">
      <protection locked="0"/>
    </xf>
    <xf numFmtId="166" fontId="14" fillId="2" borderId="16" xfId="0" applyNumberFormat="1" applyFont="1" applyFill="1" applyBorder="1" applyProtection="1">
      <protection locked="0"/>
    </xf>
    <xf numFmtId="166" fontId="14" fillId="2" borderId="17" xfId="0" applyNumberFormat="1" applyFont="1" applyFill="1" applyBorder="1" applyProtection="1">
      <protection locked="0"/>
    </xf>
    <xf numFmtId="166" fontId="22" fillId="2" borderId="0" xfId="0" applyNumberFormat="1" applyFont="1" applyFill="1" applyBorder="1" applyProtection="1">
      <protection locked="0"/>
    </xf>
    <xf numFmtId="9" fontId="11" fillId="3" borderId="54" xfId="2" applyFont="1" applyFill="1" applyBorder="1"/>
    <xf numFmtId="166" fontId="11" fillId="0" borderId="55" xfId="1" applyNumberFormat="1" applyFont="1" applyBorder="1" applyProtection="1">
      <protection locked="0"/>
    </xf>
    <xf numFmtId="166" fontId="11" fillId="0" borderId="27" xfId="1" applyNumberFormat="1" applyFont="1" applyBorder="1" applyProtection="1">
      <protection locked="0"/>
    </xf>
    <xf numFmtId="0" fontId="1" fillId="6" borderId="0" xfId="0" applyFont="1" applyFill="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21" fillId="2" borderId="27" xfId="0" applyFont="1" applyFill="1" applyBorder="1" applyAlignment="1">
      <alignment horizontal="center"/>
    </xf>
    <xf numFmtId="0" fontId="21" fillId="2" borderId="44" xfId="0" applyFont="1" applyFill="1" applyBorder="1" applyAlignment="1">
      <alignment horizontal="center"/>
    </xf>
    <xf numFmtId="0" fontId="27" fillId="9" borderId="0" xfId="0" applyFont="1" applyFill="1" applyAlignment="1">
      <alignment horizontal="center" vertical="center" textRotation="90"/>
    </xf>
    <xf numFmtId="0" fontId="4" fillId="0" borderId="11" xfId="0" applyFont="1" applyBorder="1" applyAlignment="1">
      <alignment horizontal="right"/>
    </xf>
    <xf numFmtId="0" fontId="4" fillId="0" borderId="12" xfId="0" applyFont="1" applyBorder="1" applyAlignment="1">
      <alignment horizontal="right"/>
    </xf>
    <xf numFmtId="0" fontId="28" fillId="4" borderId="37" xfId="0" applyFont="1" applyFill="1" applyBorder="1" applyAlignment="1" applyProtection="1">
      <alignment horizontal="center"/>
      <protection locked="0"/>
    </xf>
    <xf numFmtId="0" fontId="20" fillId="2" borderId="27" xfId="0" applyFont="1" applyFill="1" applyBorder="1" applyAlignment="1">
      <alignment horizontal="center"/>
    </xf>
    <xf numFmtId="0" fontId="8" fillId="4" borderId="38" xfId="0" applyFont="1" applyFill="1" applyBorder="1" applyAlignment="1">
      <alignment horizontal="right"/>
    </xf>
    <xf numFmtId="0" fontId="19" fillId="8" borderId="14" xfId="0" applyFont="1" applyFill="1" applyBorder="1" applyAlignment="1">
      <alignment horizontal="center" vertical="center" textRotation="90"/>
    </xf>
    <xf numFmtId="0" fontId="19" fillId="8" borderId="35" xfId="0" applyFont="1" applyFill="1" applyBorder="1" applyAlignment="1">
      <alignment horizontal="center" vertical="center" textRotation="90"/>
    </xf>
    <xf numFmtId="0" fontId="16" fillId="5" borderId="14" xfId="0" applyFont="1" applyFill="1" applyBorder="1" applyAlignment="1">
      <alignment horizontal="center" vertical="center" textRotation="90"/>
    </xf>
    <xf numFmtId="164" fontId="30" fillId="5" borderId="1" xfId="0" applyNumberFormat="1" applyFont="1" applyFill="1" applyBorder="1" applyAlignment="1">
      <alignment horizontal="center"/>
    </xf>
    <xf numFmtId="0" fontId="10" fillId="5" borderId="53" xfId="0" applyFont="1" applyFill="1" applyBorder="1" applyAlignment="1">
      <alignment horizontal="center" wrapText="1"/>
    </xf>
    <xf numFmtId="0" fontId="0" fillId="5" borderId="22" xfId="0" applyFill="1" applyBorder="1" applyAlignment="1">
      <alignment horizontal="center" wrapText="1"/>
    </xf>
    <xf numFmtId="0" fontId="10" fillId="8" borderId="53" xfId="0" applyFont="1" applyFill="1" applyBorder="1" applyAlignment="1">
      <alignment horizontal="center" wrapText="1"/>
    </xf>
    <xf numFmtId="0" fontId="0" fillId="8" borderId="22" xfId="0" applyFill="1" applyBorder="1" applyAlignment="1">
      <alignment horizontal="center" wrapText="1"/>
    </xf>
    <xf numFmtId="164" fontId="30" fillId="8" borderId="1" xfId="0" applyNumberFormat="1" applyFont="1" applyFill="1" applyBorder="1" applyAlignment="1">
      <alignment horizontal="center"/>
    </xf>
    <xf numFmtId="0" fontId="7" fillId="2" borderId="14" xfId="0" applyFont="1" applyFill="1" applyBorder="1" applyAlignment="1">
      <alignment horizontal="center"/>
    </xf>
    <xf numFmtId="0" fontId="7" fillId="2" borderId="0" xfId="0" applyFont="1" applyFill="1" applyBorder="1" applyAlignment="1">
      <alignment horizontal="center"/>
    </xf>
    <xf numFmtId="0" fontId="7" fillId="2" borderId="15" xfId="0" applyFont="1" applyFill="1" applyBorder="1" applyAlignment="1">
      <alignment horizontal="center"/>
    </xf>
    <xf numFmtId="0" fontId="28" fillId="0" borderId="32" xfId="0" applyFont="1" applyBorder="1" applyAlignment="1">
      <alignment horizontal="left"/>
    </xf>
    <xf numFmtId="0" fontId="28" fillId="0" borderId="33" xfId="0" applyFont="1" applyBorder="1" applyAlignment="1">
      <alignment horizontal="left"/>
    </xf>
    <xf numFmtId="0" fontId="28" fillId="0" borderId="34" xfId="0" applyFont="1" applyBorder="1" applyAlignment="1">
      <alignment horizontal="left"/>
    </xf>
    <xf numFmtId="0" fontId="16" fillId="6" borderId="14" xfId="0" applyFont="1" applyFill="1" applyBorder="1" applyAlignment="1">
      <alignment horizontal="center" vertical="center" textRotation="90"/>
    </xf>
    <xf numFmtId="0" fontId="10" fillId="6" borderId="53" xfId="0" applyFont="1" applyFill="1" applyBorder="1" applyAlignment="1">
      <alignment horizontal="center" wrapText="1"/>
    </xf>
    <xf numFmtId="0" fontId="0" fillId="6" borderId="22" xfId="0" applyFill="1" applyBorder="1" applyAlignment="1">
      <alignment horizontal="center" wrapText="1"/>
    </xf>
    <xf numFmtId="164" fontId="30" fillId="6" borderId="1" xfId="0" applyNumberFormat="1" applyFont="1" applyFill="1" applyBorder="1" applyAlignment="1">
      <alignment horizontal="center"/>
    </xf>
    <xf numFmtId="0" fontId="16" fillId="7" borderId="14" xfId="0" applyFont="1" applyFill="1" applyBorder="1" applyAlignment="1">
      <alignment horizontal="center" vertical="center" textRotation="90"/>
    </xf>
    <xf numFmtId="0" fontId="10" fillId="7" borderId="53" xfId="0" applyFont="1" applyFill="1" applyBorder="1" applyAlignment="1">
      <alignment horizontal="center" wrapText="1"/>
    </xf>
    <xf numFmtId="0" fontId="10" fillId="7" borderId="22" xfId="0" applyFont="1" applyFill="1" applyBorder="1" applyAlignment="1">
      <alignment horizontal="center" wrapText="1"/>
    </xf>
    <xf numFmtId="164" fontId="30" fillId="7" borderId="1" xfId="0" applyNumberFormat="1" applyFont="1" applyFill="1" applyBorder="1" applyAlignment="1">
      <alignment horizontal="center"/>
    </xf>
    <xf numFmtId="0" fontId="2" fillId="4" borderId="47" xfId="0" applyFont="1" applyFill="1" applyBorder="1" applyAlignment="1">
      <alignment horizontal="center"/>
    </xf>
    <xf numFmtId="0" fontId="2" fillId="4" borderId="37" xfId="0" applyFont="1" applyFill="1" applyBorder="1" applyAlignment="1">
      <alignment horizontal="center"/>
    </xf>
    <xf numFmtId="0" fontId="2" fillId="4" borderId="22" xfId="0" applyFont="1" applyFill="1" applyBorder="1" applyAlignment="1">
      <alignment horizontal="center"/>
    </xf>
    <xf numFmtId="0" fontId="11" fillId="0" borderId="35" xfId="0" applyFont="1" applyBorder="1" applyAlignment="1" applyProtection="1">
      <alignment horizontal="left" vertical="top" wrapText="1"/>
      <protection locked="0"/>
    </xf>
    <xf numFmtId="0" fontId="11" fillId="0" borderId="38"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cellXfs>
  <cellStyles count="4">
    <cellStyle name="Currency" xfId="1" builtinId="4"/>
    <cellStyle name="Hyperlink" xfId="3" builtinId="8"/>
    <cellStyle name="Normal" xfId="0" builtinId="0"/>
    <cellStyle name="Percent" xfId="2" builtinId="5"/>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280035</xdr:colOff>
      <xdr:row>2</xdr:row>
      <xdr:rowOff>15240</xdr:rowOff>
    </xdr:from>
    <xdr:to>
      <xdr:col>6</xdr:col>
      <xdr:colOff>21148</xdr:colOff>
      <xdr:row>3</xdr:row>
      <xdr:rowOff>83842</xdr:rowOff>
    </xdr:to>
    <xdr:pic>
      <xdr:nvPicPr>
        <xdr:cNvPr id="3" name="Picture 2"/>
        <xdr:cNvPicPr>
          <a:picLocks noChangeAspect="1"/>
        </xdr:cNvPicPr>
      </xdr:nvPicPr>
      <xdr:blipFill>
        <a:blip xmlns:r="http://schemas.openxmlformats.org/officeDocument/2006/relationships" r:embed="rId1"/>
        <a:stretch>
          <a:fillRect/>
        </a:stretch>
      </xdr:blipFill>
      <xdr:spPr>
        <a:xfrm>
          <a:off x="1499235" y="396240"/>
          <a:ext cx="2179513" cy="259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A1:I19"/>
  <sheetViews>
    <sheetView workbookViewId="0">
      <selection sqref="A1:I19"/>
    </sheetView>
  </sheetViews>
  <sheetFormatPr defaultColWidth="9.140625" defaultRowHeight="15" x14ac:dyDescent="0.2"/>
  <cols>
    <col min="1" max="16384" width="9.140625" style="140"/>
  </cols>
  <sheetData>
    <row r="1" spans="1:9" ht="15" customHeight="1" x14ac:dyDescent="0.2">
      <c r="A1" s="154" t="s">
        <v>44</v>
      </c>
      <c r="B1" s="155"/>
      <c r="C1" s="155"/>
      <c r="D1" s="155"/>
      <c r="E1" s="155"/>
      <c r="F1" s="155"/>
      <c r="G1" s="155"/>
      <c r="H1" s="155"/>
      <c r="I1" s="155"/>
    </row>
    <row r="2" spans="1:9" x14ac:dyDescent="0.2">
      <c r="A2" s="155"/>
      <c r="B2" s="155"/>
      <c r="C2" s="155"/>
      <c r="D2" s="155"/>
      <c r="E2" s="155"/>
      <c r="F2" s="155"/>
      <c r="G2" s="155"/>
      <c r="H2" s="155"/>
      <c r="I2" s="155"/>
    </row>
    <row r="3" spans="1:9" x14ac:dyDescent="0.2">
      <c r="A3" s="155"/>
      <c r="B3" s="155"/>
      <c r="C3" s="155"/>
      <c r="D3" s="155"/>
      <c r="E3" s="155"/>
      <c r="F3" s="155"/>
      <c r="G3" s="155"/>
      <c r="H3" s="155"/>
      <c r="I3" s="155"/>
    </row>
    <row r="4" spans="1:9" x14ac:dyDescent="0.2">
      <c r="A4" s="155"/>
      <c r="B4" s="155"/>
      <c r="C4" s="155"/>
      <c r="D4" s="155"/>
      <c r="E4" s="155"/>
      <c r="F4" s="155"/>
      <c r="G4" s="155"/>
      <c r="H4" s="155"/>
      <c r="I4" s="155"/>
    </row>
    <row r="5" spans="1:9" x14ac:dyDescent="0.2">
      <c r="A5" s="155"/>
      <c r="B5" s="155"/>
      <c r="C5" s="155"/>
      <c r="D5" s="155"/>
      <c r="E5" s="155"/>
      <c r="F5" s="155"/>
      <c r="G5" s="155"/>
      <c r="H5" s="155"/>
      <c r="I5" s="155"/>
    </row>
    <row r="6" spans="1:9" x14ac:dyDescent="0.2">
      <c r="A6" s="155"/>
      <c r="B6" s="155"/>
      <c r="C6" s="155"/>
      <c r="D6" s="155"/>
      <c r="E6" s="155"/>
      <c r="F6" s="155"/>
      <c r="G6" s="155"/>
      <c r="H6" s="155"/>
      <c r="I6" s="155"/>
    </row>
    <row r="7" spans="1:9" x14ac:dyDescent="0.2">
      <c r="A7" s="155"/>
      <c r="B7" s="155"/>
      <c r="C7" s="155"/>
      <c r="D7" s="155"/>
      <c r="E7" s="155"/>
      <c r="F7" s="155"/>
      <c r="G7" s="155"/>
      <c r="H7" s="155"/>
      <c r="I7" s="155"/>
    </row>
    <row r="8" spans="1:9" x14ac:dyDescent="0.2">
      <c r="A8" s="155"/>
      <c r="B8" s="155"/>
      <c r="C8" s="155"/>
      <c r="D8" s="155"/>
      <c r="E8" s="155"/>
      <c r="F8" s="155"/>
      <c r="G8" s="155"/>
      <c r="H8" s="155"/>
      <c r="I8" s="155"/>
    </row>
    <row r="9" spans="1:9" x14ac:dyDescent="0.2">
      <c r="A9" s="155"/>
      <c r="B9" s="155"/>
      <c r="C9" s="155"/>
      <c r="D9" s="155"/>
      <c r="E9" s="155"/>
      <c r="F9" s="155"/>
      <c r="G9" s="155"/>
      <c r="H9" s="155"/>
      <c r="I9" s="155"/>
    </row>
    <row r="10" spans="1:9" x14ac:dyDescent="0.2">
      <c r="A10" s="155"/>
      <c r="B10" s="155"/>
      <c r="C10" s="155"/>
      <c r="D10" s="155"/>
      <c r="E10" s="155"/>
      <c r="F10" s="155"/>
      <c r="G10" s="155"/>
      <c r="H10" s="155"/>
      <c r="I10" s="155"/>
    </row>
    <row r="11" spans="1:9" x14ac:dyDescent="0.2">
      <c r="A11" s="155"/>
      <c r="B11" s="155"/>
      <c r="C11" s="155"/>
      <c r="D11" s="155"/>
      <c r="E11" s="155"/>
      <c r="F11" s="155"/>
      <c r="G11" s="155"/>
      <c r="H11" s="155"/>
      <c r="I11" s="155"/>
    </row>
    <row r="12" spans="1:9" x14ac:dyDescent="0.2">
      <c r="A12" s="155"/>
      <c r="B12" s="155"/>
      <c r="C12" s="155"/>
      <c r="D12" s="155"/>
      <c r="E12" s="155"/>
      <c r="F12" s="155"/>
      <c r="G12" s="155"/>
      <c r="H12" s="155"/>
      <c r="I12" s="155"/>
    </row>
    <row r="13" spans="1:9" x14ac:dyDescent="0.2">
      <c r="A13" s="155"/>
      <c r="B13" s="155"/>
      <c r="C13" s="155"/>
      <c r="D13" s="155"/>
      <c r="E13" s="155"/>
      <c r="F13" s="155"/>
      <c r="G13" s="155"/>
      <c r="H13" s="155"/>
      <c r="I13" s="155"/>
    </row>
    <row r="14" spans="1:9" x14ac:dyDescent="0.2">
      <c r="A14" s="155"/>
      <c r="B14" s="155"/>
      <c r="C14" s="155"/>
      <c r="D14" s="155"/>
      <c r="E14" s="155"/>
      <c r="F14" s="155"/>
      <c r="G14" s="155"/>
      <c r="H14" s="155"/>
      <c r="I14" s="155"/>
    </row>
    <row r="15" spans="1:9" x14ac:dyDescent="0.2">
      <c r="A15" s="155"/>
      <c r="B15" s="155"/>
      <c r="C15" s="155"/>
      <c r="D15" s="155"/>
      <c r="E15" s="155"/>
      <c r="F15" s="155"/>
      <c r="G15" s="155"/>
      <c r="H15" s="155"/>
      <c r="I15" s="155"/>
    </row>
    <row r="16" spans="1:9" x14ac:dyDescent="0.2">
      <c r="A16" s="155"/>
      <c r="B16" s="155"/>
      <c r="C16" s="155"/>
      <c r="D16" s="155"/>
      <c r="E16" s="155"/>
      <c r="F16" s="155"/>
      <c r="G16" s="155"/>
      <c r="H16" s="155"/>
      <c r="I16" s="155"/>
    </row>
    <row r="17" spans="1:9" x14ac:dyDescent="0.2">
      <c r="A17" s="155"/>
      <c r="B17" s="155"/>
      <c r="C17" s="155"/>
      <c r="D17" s="155"/>
      <c r="E17" s="155"/>
      <c r="F17" s="155"/>
      <c r="G17" s="155"/>
      <c r="H17" s="155"/>
      <c r="I17" s="155"/>
    </row>
    <row r="18" spans="1:9" ht="79.900000000000006" customHeight="1" x14ac:dyDescent="0.2">
      <c r="A18" s="155"/>
      <c r="B18" s="155"/>
      <c r="C18" s="155"/>
      <c r="D18" s="155"/>
      <c r="E18" s="155"/>
      <c r="F18" s="155"/>
      <c r="G18" s="155"/>
      <c r="H18" s="155"/>
      <c r="I18" s="155"/>
    </row>
    <row r="19" spans="1:9" ht="64.900000000000006" customHeight="1" x14ac:dyDescent="0.2">
      <c r="A19" s="155"/>
      <c r="B19" s="155"/>
      <c r="C19" s="155"/>
      <c r="D19" s="155"/>
      <c r="E19" s="155"/>
      <c r="F19" s="155"/>
      <c r="G19" s="155"/>
      <c r="H19" s="155"/>
      <c r="I19" s="155"/>
    </row>
  </sheetData>
  <sheetProtection password="CD3C" sheet="1" objects="1" scenarios="1" selectLockedCells="1"/>
  <mergeCells count="1">
    <mergeCell ref="A1:I19"/>
  </mergeCells>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J44"/>
  <sheetViews>
    <sheetView topLeftCell="A10" workbookViewId="0">
      <selection activeCell="F35" sqref="F35:F40"/>
    </sheetView>
  </sheetViews>
  <sheetFormatPr defaultColWidth="9.140625" defaultRowHeight="15" x14ac:dyDescent="0.2"/>
  <cols>
    <col min="1" max="1" width="3.5703125" style="2" customWidth="1"/>
    <col min="2" max="2" width="13.140625" style="1" bestFit="1" customWidth="1"/>
    <col min="3" max="3" width="10.2851562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2">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0">
        <v>0</v>
      </c>
      <c r="G21" s="15">
        <f t="shared" si="4"/>
        <v>0</v>
      </c>
      <c r="H21" s="149">
        <f t="shared" si="7"/>
        <v>0</v>
      </c>
      <c r="I21" s="15">
        <f t="shared" si="5"/>
        <v>0</v>
      </c>
      <c r="J21" s="83"/>
    </row>
    <row r="22" spans="1:10" x14ac:dyDescent="0.2">
      <c r="A22" s="11"/>
      <c r="B22" s="69"/>
      <c r="C22" s="12"/>
      <c r="D22" s="69"/>
      <c r="E22" s="48">
        <f>SUM(E15:E21)</f>
        <v>0</v>
      </c>
      <c r="F22" s="36">
        <f>SUM(F15:F21)</f>
        <v>0</v>
      </c>
      <c r="G22" s="24">
        <f t="shared" si="5"/>
        <v>0</v>
      </c>
      <c r="H22" s="37">
        <f>SUM(H15:H21)</f>
        <v>0</v>
      </c>
      <c r="I22" s="25">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3" priority="1" operator="greaterThan">
      <formula>1</formula>
    </cfRule>
  </conditionalFormatting>
  <dataValidations count="2">
    <dataValidation type="list" allowBlank="1" showInputMessage="1" showErrorMessage="1" sqref="D15:D21">
      <formula1>Units</formula1>
    </dataValidation>
    <dataValidation type="list" allowBlank="1" showInputMessage="1" showErrorMessage="1" sqref="D35:D40">
      <formula1>Other</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J44"/>
  <sheetViews>
    <sheetView topLeftCell="A3" workbookViewId="0">
      <selection activeCell="F35" sqref="F35:F40"/>
    </sheetView>
  </sheetViews>
  <sheetFormatPr defaultColWidth="9.140625" defaultRowHeight="15" x14ac:dyDescent="0.2"/>
  <cols>
    <col min="1" max="1" width="3.5703125" style="2" customWidth="1"/>
    <col min="2" max="2" width="13.140625" style="1" bestFit="1" customWidth="1"/>
    <col min="3" max="3" width="10"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3"/>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0">
        <v>0</v>
      </c>
      <c r="G21" s="15">
        <f t="shared" si="4"/>
        <v>0</v>
      </c>
      <c r="H21" s="149">
        <f t="shared" si="7"/>
        <v>0</v>
      </c>
      <c r="I21" s="15">
        <f t="shared" si="5"/>
        <v>0</v>
      </c>
      <c r="J21" s="83"/>
    </row>
    <row r="22" spans="1:10" x14ac:dyDescent="0.2">
      <c r="A22" s="11"/>
      <c r="B22" s="69"/>
      <c r="C22" s="12"/>
      <c r="D22" s="69"/>
      <c r="E22" s="48">
        <f>SUM(E15:E21)</f>
        <v>0</v>
      </c>
      <c r="F22" s="36">
        <f>SUM(F15:F21)</f>
        <v>0</v>
      </c>
      <c r="G22" s="24">
        <f t="shared" si="5"/>
        <v>0</v>
      </c>
      <c r="H22" s="37">
        <f>SUM(H15:H21)</f>
        <v>0</v>
      </c>
      <c r="I22" s="25">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9"/>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2" priority="1" operator="greaterThan">
      <formula>1</formula>
    </cfRule>
  </conditionalFormatting>
  <dataValidations count="2">
    <dataValidation type="list" allowBlank="1" showInputMessage="1" showErrorMessage="1" sqref="D35:D40">
      <formula1>Other</formula1>
    </dataValidation>
    <dataValidation type="list" allowBlank="1" showInputMessage="1" showErrorMessage="1" sqref="D15:D21">
      <formula1>Units</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J44"/>
  <sheetViews>
    <sheetView topLeftCell="A16" workbookViewId="0">
      <selection activeCell="F35" sqref="F35:F40"/>
    </sheetView>
  </sheetViews>
  <sheetFormatPr defaultColWidth="9.140625" defaultRowHeight="15" x14ac:dyDescent="0.2"/>
  <cols>
    <col min="1" max="1" width="3.5703125" style="2" customWidth="1"/>
    <col min="2" max="2" width="11.7109375" style="1" customWidth="1"/>
    <col min="3" max="3" width="9.710937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3"/>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1"/>
      <c r="G21" s="15">
        <f t="shared" si="4"/>
        <v>0</v>
      </c>
      <c r="H21" s="149">
        <f t="shared" si="7"/>
        <v>0</v>
      </c>
      <c r="I21" s="15">
        <f t="shared" si="5"/>
        <v>0</v>
      </c>
      <c r="J21" s="83"/>
    </row>
    <row r="22" spans="1:10" x14ac:dyDescent="0.2">
      <c r="A22" s="11"/>
      <c r="B22" s="69"/>
      <c r="C22" s="12"/>
      <c r="D22" s="69"/>
      <c r="E22" s="48">
        <f>SUM(E15:E21)</f>
        <v>0</v>
      </c>
      <c r="F22" s="36">
        <f>SUM(F15:F21)</f>
        <v>0</v>
      </c>
      <c r="G22" s="24">
        <f t="shared" si="5"/>
        <v>0</v>
      </c>
      <c r="H22" s="37">
        <f>SUM(H15:H21)</f>
        <v>0</v>
      </c>
      <c r="I22" s="25">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1" priority="1" operator="greaterThan">
      <formula>1</formula>
    </cfRule>
  </conditionalFormatting>
  <dataValidations count="2">
    <dataValidation type="list" allowBlank="1" showInputMessage="1" showErrorMessage="1" sqref="D15:D21">
      <formula1>Units</formula1>
    </dataValidation>
    <dataValidation type="list" allowBlank="1" showInputMessage="1" showErrorMessage="1" sqref="D35:D40">
      <formula1>Other</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J44"/>
  <sheetViews>
    <sheetView topLeftCell="A16" workbookViewId="0">
      <selection activeCell="F35" sqref="F35:F40"/>
    </sheetView>
  </sheetViews>
  <sheetFormatPr defaultColWidth="9.140625" defaultRowHeight="15" x14ac:dyDescent="0.2"/>
  <cols>
    <col min="1" max="1" width="3.5703125" style="2" customWidth="1"/>
    <col min="2" max="2" width="12" style="1" customWidth="1"/>
    <col min="3" max="3" width="10.8554687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2">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0">
        <v>0</v>
      </c>
      <c r="G21" s="15">
        <f t="shared" si="4"/>
        <v>0</v>
      </c>
      <c r="H21" s="149">
        <f t="shared" si="7"/>
        <v>0</v>
      </c>
      <c r="I21" s="15">
        <f t="shared" si="5"/>
        <v>0</v>
      </c>
      <c r="J21" s="83"/>
    </row>
    <row r="22" spans="1:10" x14ac:dyDescent="0.2">
      <c r="A22" s="11"/>
      <c r="B22" s="69"/>
      <c r="C22" s="12"/>
      <c r="D22" s="69"/>
      <c r="E22" s="48">
        <f>SUM(E15:E21)</f>
        <v>0</v>
      </c>
      <c r="F22" s="36">
        <f>SUM(F15:F21)</f>
        <v>0</v>
      </c>
      <c r="G22" s="24">
        <f t="shared" si="5"/>
        <v>0</v>
      </c>
      <c r="H22" s="37">
        <f>SUM(H15:H21)</f>
        <v>0</v>
      </c>
      <c r="I22" s="25">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0" priority="1" operator="greaterThan">
      <formula>1</formula>
    </cfRule>
  </conditionalFormatting>
  <dataValidations count="2">
    <dataValidation type="list" allowBlank="1" showInputMessage="1" showErrorMessage="1" sqref="D35:D40">
      <formula1>Other</formula1>
    </dataValidation>
    <dataValidation type="list" allowBlank="1" showInputMessage="1" showErrorMessage="1" sqref="D15:D21">
      <formula1>Units</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L15"/>
  <sheetViews>
    <sheetView tabSelected="1" workbookViewId="0">
      <selection activeCell="I12" sqref="I12"/>
    </sheetView>
  </sheetViews>
  <sheetFormatPr defaultRowHeight="15" x14ac:dyDescent="0.25"/>
  <cols>
    <col min="1" max="1" width="6.42578125" bestFit="1" customWidth="1"/>
    <col min="2" max="2" width="15.7109375" bestFit="1" customWidth="1"/>
    <col min="3" max="3" width="11" bestFit="1" customWidth="1"/>
    <col min="4" max="8" width="13.7109375" customWidth="1"/>
    <col min="9" max="9" width="15.7109375" bestFit="1" customWidth="1"/>
    <col min="10" max="10" width="14.5703125" customWidth="1"/>
    <col min="11" max="11" width="14.42578125" customWidth="1"/>
    <col min="12" max="12" width="11" customWidth="1"/>
  </cols>
  <sheetData>
    <row r="1" spans="1:12" ht="18" x14ac:dyDescent="0.25">
      <c r="A1" s="158" t="s">
        <v>23</v>
      </c>
      <c r="B1" s="159" t="s">
        <v>28</v>
      </c>
      <c r="C1" s="160"/>
      <c r="D1" s="160"/>
      <c r="E1" s="161"/>
      <c r="F1" s="161"/>
      <c r="G1" s="161"/>
      <c r="H1" s="71"/>
      <c r="I1" s="71"/>
      <c r="J1" s="71"/>
      <c r="K1" s="72"/>
      <c r="L1" s="73"/>
    </row>
    <row r="2" spans="1:12" x14ac:dyDescent="0.25">
      <c r="A2" s="158"/>
      <c r="B2" s="74"/>
      <c r="C2" s="75"/>
      <c r="D2" s="75"/>
      <c r="E2" s="75"/>
      <c r="F2" s="75"/>
      <c r="G2" s="75"/>
      <c r="H2" s="75"/>
      <c r="I2" s="75"/>
      <c r="J2" s="75"/>
      <c r="K2" s="76"/>
      <c r="L2" s="77"/>
    </row>
    <row r="3" spans="1:12" ht="15.75" x14ac:dyDescent="0.25">
      <c r="A3" s="158"/>
      <c r="B3" s="74"/>
      <c r="C3" s="51" t="s">
        <v>39</v>
      </c>
      <c r="D3" s="51" t="s">
        <v>3</v>
      </c>
      <c r="E3" s="51" t="s">
        <v>12</v>
      </c>
      <c r="F3" s="51" t="s">
        <v>13</v>
      </c>
      <c r="G3" s="51" t="s">
        <v>20</v>
      </c>
      <c r="H3" s="51" t="s">
        <v>27</v>
      </c>
      <c r="I3" s="162" t="s">
        <v>45</v>
      </c>
      <c r="J3" s="162"/>
      <c r="K3" s="156" t="s">
        <v>2</v>
      </c>
      <c r="L3" s="157"/>
    </row>
    <row r="4" spans="1:12" ht="19.149999999999999" customHeight="1" x14ac:dyDescent="0.25">
      <c r="A4" s="158"/>
      <c r="B4" s="137" t="s">
        <v>5</v>
      </c>
      <c r="C4" s="118">
        <f>'Task 1'!J3</f>
        <v>0</v>
      </c>
      <c r="D4" s="119">
        <f>'Task 1'!E12</f>
        <v>0</v>
      </c>
      <c r="E4" s="119">
        <f>'Task 1'!E22</f>
        <v>0</v>
      </c>
      <c r="F4" s="119">
        <f>'Task 1'!E32</f>
        <v>0</v>
      </c>
      <c r="G4" s="119">
        <f>'Task 1'!E41</f>
        <v>0</v>
      </c>
      <c r="H4" s="119">
        <f>'Task 1'!E43</f>
        <v>0</v>
      </c>
      <c r="I4" s="120">
        <v>0</v>
      </c>
      <c r="J4" s="121">
        <f>'Task 2'!G43</f>
        <v>0</v>
      </c>
      <c r="K4" s="122">
        <f>'Task 1'!H43</f>
        <v>0</v>
      </c>
      <c r="L4" s="123">
        <f>'Task 1'!I43</f>
        <v>0</v>
      </c>
    </row>
    <row r="5" spans="1:12" ht="19.149999999999999" customHeight="1" x14ac:dyDescent="0.25">
      <c r="A5" s="158"/>
      <c r="B5" s="136" t="s">
        <v>24</v>
      </c>
      <c r="C5" s="118">
        <f>'Task 2'!J3</f>
        <v>0</v>
      </c>
      <c r="D5" s="119">
        <f>'Task 2'!E12</f>
        <v>0</v>
      </c>
      <c r="E5" s="119">
        <f>'Task 2'!E22</f>
        <v>0</v>
      </c>
      <c r="F5" s="119">
        <f>'Task 2'!E32</f>
        <v>0</v>
      </c>
      <c r="G5" s="119">
        <f>'Task 2'!E41</f>
        <v>0</v>
      </c>
      <c r="H5" s="119">
        <f>'Task 2'!E43</f>
        <v>0</v>
      </c>
      <c r="I5" s="120">
        <f>'Task 2'!F43</f>
        <v>0</v>
      </c>
      <c r="J5" s="121">
        <f>'Task 2'!G43</f>
        <v>0</v>
      </c>
      <c r="K5" s="122">
        <f>'Task 2'!H43</f>
        <v>0</v>
      </c>
      <c r="L5" s="123">
        <f>'Task 2'!I43</f>
        <v>0</v>
      </c>
    </row>
    <row r="6" spans="1:12" ht="19.149999999999999" customHeight="1" x14ac:dyDescent="0.25">
      <c r="A6" s="158"/>
      <c r="B6" s="136" t="s">
        <v>25</v>
      </c>
      <c r="C6" s="118">
        <f>'Task 3'!J3</f>
        <v>0</v>
      </c>
      <c r="D6" s="119">
        <f>'Task 3'!E12</f>
        <v>0</v>
      </c>
      <c r="E6" s="119">
        <f>'Task 3'!E22</f>
        <v>0</v>
      </c>
      <c r="F6" s="119">
        <f>'Task 3'!E32</f>
        <v>0</v>
      </c>
      <c r="G6" s="119">
        <f>'Task 3'!E41</f>
        <v>0</v>
      </c>
      <c r="H6" s="119">
        <f>'Task 3'!E43</f>
        <v>0</v>
      </c>
      <c r="I6" s="120">
        <f>'Task 3'!F43</f>
        <v>0</v>
      </c>
      <c r="J6" s="121">
        <f>'Task 3'!G43</f>
        <v>0</v>
      </c>
      <c r="K6" s="122">
        <f>'Task 3'!H43</f>
        <v>0</v>
      </c>
      <c r="L6" s="123">
        <f>'Task 3'!I43</f>
        <v>0</v>
      </c>
    </row>
    <row r="7" spans="1:12" ht="19.149999999999999" customHeight="1" x14ac:dyDescent="0.25">
      <c r="A7" s="158"/>
      <c r="B7" s="136" t="s">
        <v>26</v>
      </c>
      <c r="C7" s="118">
        <f>'Task 4'!J3</f>
        <v>0</v>
      </c>
      <c r="D7" s="119">
        <f>'Task 4'!E12</f>
        <v>0</v>
      </c>
      <c r="E7" s="119">
        <f>'Task 4'!E22</f>
        <v>0</v>
      </c>
      <c r="F7" s="119">
        <f>'Task 4'!E32</f>
        <v>0</v>
      </c>
      <c r="G7" s="119">
        <f>'Task 4'!E41</f>
        <v>0</v>
      </c>
      <c r="H7" s="119">
        <f>'Task 4'!E43</f>
        <v>0</v>
      </c>
      <c r="I7" s="120">
        <f>'Task 4'!F43</f>
        <v>0</v>
      </c>
      <c r="J7" s="121">
        <f>'Task 4'!G43</f>
        <v>0</v>
      </c>
      <c r="K7" s="122">
        <f>'Task 4'!H43</f>
        <v>0</v>
      </c>
      <c r="L7" s="123">
        <f>'Task 4'!I43</f>
        <v>0</v>
      </c>
    </row>
    <row r="8" spans="1:12" ht="19.149999999999999" customHeight="1" x14ac:dyDescent="0.25">
      <c r="A8" s="158"/>
      <c r="B8" s="136" t="s">
        <v>29</v>
      </c>
      <c r="C8" s="118">
        <f>'Task 5'!J3</f>
        <v>0</v>
      </c>
      <c r="D8" s="119">
        <f>'Task 5'!E12</f>
        <v>0</v>
      </c>
      <c r="E8" s="119">
        <f>'Task 5'!E22</f>
        <v>0</v>
      </c>
      <c r="F8" s="119">
        <f>'Task 5'!E32</f>
        <v>0</v>
      </c>
      <c r="G8" s="119">
        <f>'Task 5'!E41</f>
        <v>0</v>
      </c>
      <c r="H8" s="119">
        <f>'Task 5'!E43</f>
        <v>0</v>
      </c>
      <c r="I8" s="120">
        <f>'Task 5'!F43</f>
        <v>0</v>
      </c>
      <c r="J8" s="121">
        <f>'Task 5'!G43</f>
        <v>0</v>
      </c>
      <c r="K8" s="122">
        <f>'Task 5'!H43</f>
        <v>0</v>
      </c>
      <c r="L8" s="123">
        <f>'Task 5'!I43</f>
        <v>0</v>
      </c>
    </row>
    <row r="9" spans="1:12" ht="19.149999999999999" customHeight="1" x14ac:dyDescent="0.25">
      <c r="A9" s="158"/>
      <c r="B9" s="136" t="s">
        <v>30</v>
      </c>
      <c r="C9" s="118">
        <f>'Task 6'!J3</f>
        <v>0</v>
      </c>
      <c r="D9" s="119">
        <f>'Task 6'!E12</f>
        <v>0</v>
      </c>
      <c r="E9" s="119">
        <f>'Task 6'!E22</f>
        <v>0</v>
      </c>
      <c r="F9" s="119">
        <f>'Task 6'!E32</f>
        <v>0</v>
      </c>
      <c r="G9" s="119">
        <f>'Task 6'!E41</f>
        <v>0</v>
      </c>
      <c r="H9" s="119">
        <f>'Task 6'!E43</f>
        <v>0</v>
      </c>
      <c r="I9" s="120">
        <f>'Task 6'!F43</f>
        <v>0</v>
      </c>
      <c r="J9" s="121">
        <f>'Task 6'!G43</f>
        <v>0</v>
      </c>
      <c r="K9" s="122">
        <f>'Task 6'!H43</f>
        <v>0</v>
      </c>
      <c r="L9" s="123">
        <f>'Task 6'!I43</f>
        <v>0</v>
      </c>
    </row>
    <row r="10" spans="1:12" ht="19.149999999999999" customHeight="1" x14ac:dyDescent="0.25">
      <c r="A10" s="158"/>
      <c r="B10" s="136" t="s">
        <v>31</v>
      </c>
      <c r="C10" s="118">
        <f>'Task 7'!J3</f>
        <v>0</v>
      </c>
      <c r="D10" s="119">
        <f>'Task 7'!E12</f>
        <v>0</v>
      </c>
      <c r="E10" s="119">
        <f>'Task 7'!E22</f>
        <v>0</v>
      </c>
      <c r="F10" s="119">
        <f>'Task 7'!E32</f>
        <v>0</v>
      </c>
      <c r="G10" s="119">
        <f>'Task 7'!E41</f>
        <v>0</v>
      </c>
      <c r="H10" s="119">
        <f>'Task 7'!E43</f>
        <v>0</v>
      </c>
      <c r="I10" s="120">
        <f>'Task 7'!F43</f>
        <v>0</v>
      </c>
      <c r="J10" s="121">
        <f>'Task 7'!G43</f>
        <v>0</v>
      </c>
      <c r="K10" s="122">
        <f>'Task 7'!H43</f>
        <v>0</v>
      </c>
      <c r="L10" s="123">
        <f>'Task 7'!I43</f>
        <v>0</v>
      </c>
    </row>
    <row r="11" spans="1:12" ht="19.149999999999999" customHeight="1" x14ac:dyDescent="0.25">
      <c r="A11" s="158"/>
      <c r="B11" s="136" t="s">
        <v>32</v>
      </c>
      <c r="C11" s="118">
        <f>'Task 8'!J3</f>
        <v>0</v>
      </c>
      <c r="D11" s="119">
        <f>'Task 8'!E12</f>
        <v>0</v>
      </c>
      <c r="E11" s="119">
        <f>'Task 8'!E22</f>
        <v>0</v>
      </c>
      <c r="F11" s="119">
        <f>'Task 8'!E32</f>
        <v>0</v>
      </c>
      <c r="G11" s="119">
        <f>'Task 8'!E41</f>
        <v>0</v>
      </c>
      <c r="H11" s="119">
        <f>'Task 8'!E43</f>
        <v>0</v>
      </c>
      <c r="I11" s="120">
        <f>'Task 8'!F43</f>
        <v>0</v>
      </c>
      <c r="J11" s="121">
        <f>'Task 8'!G43</f>
        <v>0</v>
      </c>
      <c r="K11" s="122">
        <f>'Task 8'!H43</f>
        <v>0</v>
      </c>
      <c r="L11" s="123">
        <f>'Task 8'!I43</f>
        <v>0</v>
      </c>
    </row>
    <row r="12" spans="1:12" ht="19.149999999999999" customHeight="1" x14ac:dyDescent="0.25">
      <c r="A12" s="158"/>
      <c r="B12" s="136" t="s">
        <v>33</v>
      </c>
      <c r="C12" s="118">
        <f>'Task 9'!J3</f>
        <v>0</v>
      </c>
      <c r="D12" s="119">
        <f>'Task 9'!E12</f>
        <v>0</v>
      </c>
      <c r="E12" s="119">
        <f>'Task 9'!E22</f>
        <v>0</v>
      </c>
      <c r="F12" s="119">
        <f>'Task 9'!E32</f>
        <v>0</v>
      </c>
      <c r="G12" s="119">
        <f>'Task 9'!E41</f>
        <v>0</v>
      </c>
      <c r="H12" s="119">
        <f>'Task 9'!E43</f>
        <v>0</v>
      </c>
      <c r="I12" s="120">
        <f>'Task 9'!F43</f>
        <v>0</v>
      </c>
      <c r="J12" s="121">
        <f>'Task 9'!G43</f>
        <v>0</v>
      </c>
      <c r="K12" s="122">
        <f>'Task 9'!H43</f>
        <v>0</v>
      </c>
      <c r="L12" s="123">
        <f>'Task 9'!I43</f>
        <v>0</v>
      </c>
    </row>
    <row r="13" spans="1:12" ht="19.149999999999999" customHeight="1" x14ac:dyDescent="0.25">
      <c r="A13" s="158"/>
      <c r="B13" s="136" t="s">
        <v>34</v>
      </c>
      <c r="C13" s="118">
        <f>'Task 10'!J3</f>
        <v>0</v>
      </c>
      <c r="D13" s="119">
        <f>'Task 10'!E12</f>
        <v>0</v>
      </c>
      <c r="E13" s="119">
        <f>'Task 10'!E22</f>
        <v>0</v>
      </c>
      <c r="F13" s="119">
        <f>'Task 10'!E32</f>
        <v>0</v>
      </c>
      <c r="G13" s="119">
        <f>'Task 10'!E41</f>
        <v>0</v>
      </c>
      <c r="H13" s="119">
        <f>'Task 10'!E43</f>
        <v>0</v>
      </c>
      <c r="I13" s="120">
        <f>'Task 10'!F43</f>
        <v>0</v>
      </c>
      <c r="J13" s="121">
        <f>'Task 10'!G43</f>
        <v>0</v>
      </c>
      <c r="K13" s="122">
        <f>'Task 10'!H43</f>
        <v>0</v>
      </c>
      <c r="L13" s="123">
        <f>'Task 10'!I43</f>
        <v>0</v>
      </c>
    </row>
    <row r="14" spans="1:12" ht="16.5" thickBot="1" x14ac:dyDescent="0.3">
      <c r="A14" s="158"/>
      <c r="B14" s="124"/>
      <c r="C14" s="125"/>
      <c r="D14" s="125"/>
      <c r="E14" s="125"/>
      <c r="F14" s="125"/>
      <c r="G14" s="125"/>
      <c r="H14" s="126"/>
      <c r="I14" s="126"/>
      <c r="J14" s="126"/>
      <c r="K14" s="126"/>
      <c r="L14" s="127"/>
    </row>
    <row r="15" spans="1:12" ht="19.5" thickTop="1" thickBot="1" x14ac:dyDescent="0.3">
      <c r="A15" s="158"/>
      <c r="B15" s="128" t="s">
        <v>38</v>
      </c>
      <c r="C15" s="129">
        <f>SUM(C4:C14)</f>
        <v>0</v>
      </c>
      <c r="D15" s="130">
        <f>SUM(D4:D14)</f>
        <v>0</v>
      </c>
      <c r="E15" s="130">
        <f>SUM(E4:E14)</f>
        <v>0</v>
      </c>
      <c r="F15" s="130">
        <f>SUM(F4:F14)</f>
        <v>0</v>
      </c>
      <c r="G15" s="130">
        <f t="shared" ref="G15:H15" si="0">SUM(G4:G14)</f>
        <v>0</v>
      </c>
      <c r="H15" s="131">
        <f t="shared" si="0"/>
        <v>0</v>
      </c>
      <c r="I15" s="132">
        <f>SUM(I4:I14)</f>
        <v>0</v>
      </c>
      <c r="J15" s="133" t="e">
        <f>I15/H15</f>
        <v>#DIV/0!</v>
      </c>
      <c r="K15" s="134">
        <f>SUM(K4:K14)</f>
        <v>0</v>
      </c>
      <c r="L15" s="135" t="e">
        <f>K15/H15</f>
        <v>#DIV/0!</v>
      </c>
    </row>
  </sheetData>
  <sheetProtection algorithmName="SHA-512" hashValue="FhnmfFio7AB2nhvX+6nbm97n2DtgiB9mCImwwrnaNry6wmEzDpkqpRzKqoOmglXXhCceqnGGNgGAd2a1MM5X7w==" saltValue="AoGLJ1md3qqDKqbAgyVb2g==" spinCount="100000" sheet="1" objects="1" scenarios="1" selectLockedCells="1" selectUnlockedCells="1"/>
  <mergeCells count="5">
    <mergeCell ref="K3:L3"/>
    <mergeCell ref="A1:A15"/>
    <mergeCell ref="B1:D1"/>
    <mergeCell ref="E1:G1"/>
    <mergeCell ref="I3:J3"/>
  </mergeCells>
  <hyperlinks>
    <hyperlink ref="B4" location="'Task 1'!A1" display="Task 1"/>
    <hyperlink ref="B5" location="'Task 2'!Print_Area" display="Task 2"/>
    <hyperlink ref="B7" location="'Task 4'!Print_Area" display="Task 4"/>
    <hyperlink ref="B8" location="'Task 5'!Print_Area" display="Task 5"/>
    <hyperlink ref="B9" location="'Task 6'!Print_Area" display="Task 6"/>
    <hyperlink ref="B10" location="'Task 7'!Print_Area" display="Task 7"/>
    <hyperlink ref="B11" location="'Task 8'!Print_Area" display="Task 8"/>
    <hyperlink ref="B12" location="'Task 9'!Print_Area" display="Task 9"/>
    <hyperlink ref="B13" location="'Task 10'!A1" display="Task 10"/>
    <hyperlink ref="B6" location="'Task 3'!A1" display="Task 3"/>
  </hyperlinks>
  <pageMargins left="0.7" right="0.7" top="0.75" bottom="0.75" header="0.3" footer="0.3"/>
  <pageSetup scale="85"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J44"/>
  <sheetViews>
    <sheetView workbookViewId="0">
      <selection activeCell="J27" sqref="J27"/>
    </sheetView>
  </sheetViews>
  <sheetFormatPr defaultColWidth="9.140625" defaultRowHeight="15" x14ac:dyDescent="0.2"/>
  <cols>
    <col min="1" max="1" width="3.5703125" style="2" customWidth="1"/>
    <col min="2" max="2" width="12.5703125" style="1" customWidth="1"/>
    <col min="3" max="3" width="10.140625" style="4" customWidth="1"/>
    <col min="4" max="4" width="9.85546875" style="1" customWidth="1"/>
    <col min="5" max="5" width="13.28515625" style="3" customWidth="1"/>
    <col min="6" max="6" width="12.85546875" style="2" bestFit="1" customWidth="1"/>
    <col min="7" max="7" width="5.710937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v>0</v>
      </c>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v>0</v>
      </c>
      <c r="I6" s="13">
        <f t="shared" ref="I6:I12" si="0">IFERROR(H6/E6,0)</f>
        <v>0</v>
      </c>
      <c r="J6" s="81"/>
    </row>
    <row r="7" spans="1:10" x14ac:dyDescent="0.2">
      <c r="A7" s="166"/>
      <c r="B7" s="8"/>
      <c r="C7" s="112"/>
      <c r="D7" s="6"/>
      <c r="E7" s="52">
        <f t="shared" ref="E7:E11" si="1">B7*C7*D7</f>
        <v>0</v>
      </c>
      <c r="F7" s="32">
        <v>0</v>
      </c>
      <c r="G7" s="14">
        <f t="shared" ref="G7:G12" si="2">IFERROR(F7/E7,0)</f>
        <v>0</v>
      </c>
      <c r="H7" s="145">
        <v>0</v>
      </c>
      <c r="I7" s="14">
        <f t="shared" si="0"/>
        <v>0</v>
      </c>
      <c r="J7" s="82"/>
    </row>
    <row r="8" spans="1:10" x14ac:dyDescent="0.2">
      <c r="A8" s="166"/>
      <c r="B8" s="8"/>
      <c r="C8" s="112"/>
      <c r="D8" s="6"/>
      <c r="E8" s="52">
        <f t="shared" si="1"/>
        <v>0</v>
      </c>
      <c r="F8" s="32">
        <v>0</v>
      </c>
      <c r="G8" s="14">
        <f t="shared" si="2"/>
        <v>0</v>
      </c>
      <c r="H8" s="145">
        <f t="shared" ref="H8:H12" si="3">IF(F8="",0,E8-F8)</f>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3">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41.25" customHeight="1"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32">
        <v>0</v>
      </c>
      <c r="G16" s="14">
        <f t="shared" si="4"/>
        <v>0</v>
      </c>
      <c r="H16" s="148">
        <f t="shared" ref="H16:H21" si="7">IF(F16="",0,E16-F16)</f>
        <v>0</v>
      </c>
      <c r="I16" s="14">
        <f t="shared" si="5"/>
        <v>0</v>
      </c>
      <c r="J16" s="82"/>
    </row>
    <row r="17" spans="1:10" x14ac:dyDescent="0.2">
      <c r="A17" s="183"/>
      <c r="B17" s="94"/>
      <c r="C17" s="95"/>
      <c r="D17" s="96"/>
      <c r="E17" s="47">
        <f t="shared" si="6"/>
        <v>0</v>
      </c>
      <c r="F17" s="32">
        <v>0</v>
      </c>
      <c r="G17" s="14">
        <f t="shared" si="4"/>
        <v>0</v>
      </c>
      <c r="H17" s="148">
        <f t="shared" si="7"/>
        <v>0</v>
      </c>
      <c r="I17" s="14">
        <f t="shared" si="5"/>
        <v>0</v>
      </c>
      <c r="J17" s="82"/>
    </row>
    <row r="18" spans="1:10" x14ac:dyDescent="0.2">
      <c r="A18" s="183"/>
      <c r="B18" s="94"/>
      <c r="C18" s="95"/>
      <c r="D18" s="96"/>
      <c r="E18" s="47">
        <f t="shared" si="6"/>
        <v>0</v>
      </c>
      <c r="F18" s="32">
        <v>0</v>
      </c>
      <c r="G18" s="14">
        <f t="shared" si="4"/>
        <v>0</v>
      </c>
      <c r="H18" s="148">
        <f t="shared" si="7"/>
        <v>0</v>
      </c>
      <c r="I18" s="14">
        <f t="shared" si="5"/>
        <v>0</v>
      </c>
      <c r="J18" s="82"/>
    </row>
    <row r="19" spans="1:10" x14ac:dyDescent="0.2">
      <c r="A19" s="183"/>
      <c r="B19" s="94"/>
      <c r="C19" s="95"/>
      <c r="D19" s="96"/>
      <c r="E19" s="47">
        <f t="shared" si="6"/>
        <v>0</v>
      </c>
      <c r="F19" s="32">
        <v>0</v>
      </c>
      <c r="G19" s="14">
        <f t="shared" si="4"/>
        <v>0</v>
      </c>
      <c r="H19" s="148">
        <f t="shared" si="7"/>
        <v>0</v>
      </c>
      <c r="I19" s="14">
        <f t="shared" si="5"/>
        <v>0</v>
      </c>
      <c r="J19" s="82"/>
    </row>
    <row r="20" spans="1:10" x14ac:dyDescent="0.2">
      <c r="A20" s="183"/>
      <c r="B20" s="94"/>
      <c r="C20" s="95"/>
      <c r="D20" s="96"/>
      <c r="E20" s="47">
        <f t="shared" si="6"/>
        <v>0</v>
      </c>
      <c r="F20" s="32">
        <v>0</v>
      </c>
      <c r="G20" s="14">
        <f t="shared" si="4"/>
        <v>0</v>
      </c>
      <c r="H20" s="148">
        <f t="shared" si="7"/>
        <v>0</v>
      </c>
      <c r="I20" s="14">
        <f t="shared" si="5"/>
        <v>0</v>
      </c>
      <c r="J20" s="82"/>
    </row>
    <row r="21" spans="1:10" ht="15.75" thickBot="1" x14ac:dyDescent="0.25">
      <c r="A21" s="183"/>
      <c r="B21" s="97"/>
      <c r="C21" s="98"/>
      <c r="D21" s="99"/>
      <c r="E21" s="64">
        <f t="shared" si="6"/>
        <v>0</v>
      </c>
      <c r="F21" s="33">
        <v>0</v>
      </c>
      <c r="G21" s="15">
        <f t="shared" si="4"/>
        <v>0</v>
      </c>
      <c r="H21" s="149">
        <f t="shared" si="7"/>
        <v>0</v>
      </c>
      <c r="I21" s="15">
        <f t="shared" si="5"/>
        <v>0</v>
      </c>
      <c r="J21" s="83"/>
    </row>
    <row r="22" spans="1:10" x14ac:dyDescent="0.2">
      <c r="A22" s="11"/>
      <c r="B22" s="69"/>
      <c r="C22" s="12"/>
      <c r="D22" s="69"/>
      <c r="E22" s="48">
        <f>SUM(E15:E21)</f>
        <v>0</v>
      </c>
      <c r="F22" s="36">
        <f>SUM(F15:F21)</f>
        <v>0</v>
      </c>
      <c r="G22" s="141">
        <f t="shared" si="5"/>
        <v>0</v>
      </c>
      <c r="H22" s="37">
        <f>SUM(H15:H21)</f>
        <v>0</v>
      </c>
      <c r="I22" s="143">
        <f t="shared" si="5"/>
        <v>0</v>
      </c>
      <c r="J22" s="86"/>
    </row>
    <row r="23" spans="1:10" ht="9" customHeight="1" thickBot="1" x14ac:dyDescent="0.25">
      <c r="A23" s="173"/>
      <c r="B23" s="174"/>
      <c r="C23" s="174"/>
      <c r="D23" s="174"/>
      <c r="E23" s="174"/>
      <c r="F23" s="174"/>
      <c r="G23" s="174"/>
      <c r="H23" s="174"/>
      <c r="I23" s="174"/>
      <c r="J23" s="175"/>
    </row>
    <row r="24" spans="1:10" ht="46.5" customHeight="1"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52">
        <v>0</v>
      </c>
      <c r="G30" s="14">
        <f t="shared" si="8"/>
        <v>0</v>
      </c>
      <c r="H30" s="148">
        <f t="shared" si="11"/>
        <v>0</v>
      </c>
      <c r="I30" s="14">
        <f t="shared" si="9"/>
        <v>0</v>
      </c>
      <c r="J30" s="82"/>
    </row>
    <row r="31" spans="1:10" ht="15.75" thickBot="1" x14ac:dyDescent="0.25">
      <c r="A31" s="179"/>
      <c r="B31" s="105"/>
      <c r="C31" s="106"/>
      <c r="D31" s="10"/>
      <c r="E31" s="50">
        <f t="shared" si="10"/>
        <v>0</v>
      </c>
      <c r="F31" s="153">
        <v>0</v>
      </c>
      <c r="G31" s="151">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7.5" customHeight="1"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52">
        <v>0</v>
      </c>
      <c r="G39" s="14">
        <f t="shared" si="12"/>
        <v>0</v>
      </c>
      <c r="H39" s="148">
        <f t="shared" si="15"/>
        <v>0</v>
      </c>
      <c r="I39" s="14">
        <f t="shared" si="13"/>
        <v>0</v>
      </c>
      <c r="J39" s="82"/>
    </row>
    <row r="40" spans="1:10" ht="15.75" thickBot="1" x14ac:dyDescent="0.25">
      <c r="A40" s="165"/>
      <c r="B40" s="116"/>
      <c r="C40" s="110"/>
      <c r="D40" s="99"/>
      <c r="E40" s="50">
        <f t="shared" si="14"/>
        <v>0</v>
      </c>
      <c r="F40" s="153">
        <v>0</v>
      </c>
      <c r="G40" s="151">
        <f t="shared" si="12"/>
        <v>0</v>
      </c>
      <c r="H40" s="149">
        <f t="shared" si="15"/>
        <v>0</v>
      </c>
      <c r="I40" s="15">
        <f t="shared" si="13"/>
        <v>0</v>
      </c>
      <c r="J40" s="83"/>
    </row>
    <row r="41" spans="1:10" x14ac:dyDescent="0.2">
      <c r="A41" s="11"/>
      <c r="B41" s="69"/>
      <c r="C41" s="12"/>
      <c r="D41" s="69"/>
      <c r="E41" s="48">
        <f>SUM(E35:E40)</f>
        <v>0</v>
      </c>
      <c r="F41" s="36">
        <f>SUM(F35:F40)</f>
        <v>0</v>
      </c>
      <c r="G41" s="20">
        <f t="shared" si="12"/>
        <v>0</v>
      </c>
      <c r="H41" s="150">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1:J1"/>
    <mergeCell ref="A4:J4"/>
    <mergeCell ref="A24:A31"/>
    <mergeCell ref="F24:G24"/>
    <mergeCell ref="H24:I24"/>
    <mergeCell ref="A14:A21"/>
    <mergeCell ref="F14:G14"/>
    <mergeCell ref="H14:I14"/>
    <mergeCell ref="A2:I2"/>
    <mergeCell ref="A3:I3"/>
    <mergeCell ref="B43:D43"/>
    <mergeCell ref="A34:A40"/>
    <mergeCell ref="A5:A11"/>
    <mergeCell ref="H5:I5"/>
    <mergeCell ref="F5:G5"/>
    <mergeCell ref="F34:G34"/>
    <mergeCell ref="H34:I34"/>
    <mergeCell ref="A13:J13"/>
    <mergeCell ref="A23:J23"/>
    <mergeCell ref="A33:J33"/>
  </mergeCells>
  <conditionalFormatting sqref="G6:G11">
    <cfRule type="cellIs" dxfId="9" priority="1" operator="greaterThan">
      <formula>1</formula>
    </cfRule>
  </conditionalFormatting>
  <dataValidations count="2">
    <dataValidation type="list" allowBlank="1" showInputMessage="1" showErrorMessage="1" sqref="D15:D21">
      <formula1>Units</formula1>
    </dataValidation>
    <dataValidation type="list" allowBlank="1" showInputMessage="1" showErrorMessage="1" sqref="D35:D40">
      <formula1>Other</formula1>
    </dataValidation>
  </dataValidations>
  <printOptions horizontalCentered="1"/>
  <pageMargins left="0.25" right="0.25" top="0.5" bottom="0.5" header="0.3" footer="0.3"/>
  <pageSetup scale="98" orientation="portrait" horizontalDpi="4294967293" r:id="rId1"/>
  <ignoredErrors>
    <ignoredError sqref="G32"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44"/>
  <sheetViews>
    <sheetView workbookViewId="0">
      <selection activeCell="F35" sqref="F35:F40"/>
    </sheetView>
  </sheetViews>
  <sheetFormatPr defaultColWidth="9.140625" defaultRowHeight="15" x14ac:dyDescent="0.2"/>
  <cols>
    <col min="1" max="1" width="3.5703125" style="2" customWidth="1"/>
    <col min="2" max="2" width="11.85546875" style="1" customWidth="1"/>
    <col min="3" max="3" width="9.8554687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2">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IFERROR(H15/E15,0)</f>
        <v>0</v>
      </c>
      <c r="J15" s="81"/>
    </row>
    <row r="16" spans="1:10" x14ac:dyDescent="0.2">
      <c r="A16" s="183"/>
      <c r="B16" s="94"/>
      <c r="C16" s="95"/>
      <c r="D16" s="96"/>
      <c r="E16" s="47">
        <f t="shared" ref="E16:E21" si="5">B16*C16</f>
        <v>0</v>
      </c>
      <c r="F16" s="100">
        <v>0</v>
      </c>
      <c r="G16" s="14">
        <f t="shared" si="4"/>
        <v>0</v>
      </c>
      <c r="H16" s="148">
        <f t="shared" ref="H16:H21" si="6">IF(F16="",0,E16-F16)</f>
        <v>0</v>
      </c>
      <c r="I16" s="14">
        <f t="shared" ref="G16:I22" si="7">IFERROR(H16/E16,0)</f>
        <v>0</v>
      </c>
      <c r="J16" s="82"/>
    </row>
    <row r="17" spans="1:10" x14ac:dyDescent="0.2">
      <c r="A17" s="183"/>
      <c r="B17" s="94"/>
      <c r="C17" s="95"/>
      <c r="D17" s="96"/>
      <c r="E17" s="47">
        <f t="shared" si="5"/>
        <v>0</v>
      </c>
      <c r="F17" s="100">
        <v>0</v>
      </c>
      <c r="G17" s="14">
        <f t="shared" si="4"/>
        <v>0</v>
      </c>
      <c r="H17" s="148">
        <f t="shared" si="6"/>
        <v>0</v>
      </c>
      <c r="I17" s="14">
        <f t="shared" si="7"/>
        <v>0</v>
      </c>
      <c r="J17" s="82"/>
    </row>
    <row r="18" spans="1:10" x14ac:dyDescent="0.2">
      <c r="A18" s="183"/>
      <c r="B18" s="94"/>
      <c r="C18" s="95"/>
      <c r="D18" s="96"/>
      <c r="E18" s="47">
        <f t="shared" si="5"/>
        <v>0</v>
      </c>
      <c r="F18" s="100">
        <v>0</v>
      </c>
      <c r="G18" s="14">
        <f t="shared" si="4"/>
        <v>0</v>
      </c>
      <c r="H18" s="148">
        <f t="shared" si="6"/>
        <v>0</v>
      </c>
      <c r="I18" s="14">
        <f t="shared" si="7"/>
        <v>0</v>
      </c>
      <c r="J18" s="82"/>
    </row>
    <row r="19" spans="1:10" x14ac:dyDescent="0.2">
      <c r="A19" s="183"/>
      <c r="B19" s="94"/>
      <c r="C19" s="95"/>
      <c r="D19" s="96"/>
      <c r="E19" s="47">
        <f t="shared" si="5"/>
        <v>0</v>
      </c>
      <c r="F19" s="100">
        <v>0</v>
      </c>
      <c r="G19" s="14">
        <f t="shared" si="4"/>
        <v>0</v>
      </c>
      <c r="H19" s="148">
        <f t="shared" si="6"/>
        <v>0</v>
      </c>
      <c r="I19" s="14">
        <f t="shared" si="7"/>
        <v>0</v>
      </c>
      <c r="J19" s="82"/>
    </row>
    <row r="20" spans="1:10" x14ac:dyDescent="0.2">
      <c r="A20" s="183"/>
      <c r="B20" s="94"/>
      <c r="C20" s="95"/>
      <c r="D20" s="96"/>
      <c r="E20" s="47">
        <f t="shared" si="5"/>
        <v>0</v>
      </c>
      <c r="F20" s="100">
        <v>0</v>
      </c>
      <c r="G20" s="14">
        <f t="shared" si="4"/>
        <v>0</v>
      </c>
      <c r="H20" s="148">
        <f t="shared" si="6"/>
        <v>0</v>
      </c>
      <c r="I20" s="14">
        <f t="shared" si="7"/>
        <v>0</v>
      </c>
      <c r="J20" s="82"/>
    </row>
    <row r="21" spans="1:10" ht="15.75" thickBot="1" x14ac:dyDescent="0.25">
      <c r="A21" s="183"/>
      <c r="B21" s="97"/>
      <c r="C21" s="98"/>
      <c r="D21" s="99"/>
      <c r="E21" s="64">
        <f t="shared" si="5"/>
        <v>0</v>
      </c>
      <c r="F21" s="100">
        <v>0</v>
      </c>
      <c r="G21" s="15">
        <f t="shared" si="4"/>
        <v>0</v>
      </c>
      <c r="H21" s="149">
        <f t="shared" si="6"/>
        <v>0</v>
      </c>
      <c r="I21" s="15">
        <f t="shared" si="7"/>
        <v>0</v>
      </c>
      <c r="J21" s="83"/>
    </row>
    <row r="22" spans="1:10" x14ac:dyDescent="0.2">
      <c r="A22" s="11"/>
      <c r="B22" s="69"/>
      <c r="C22" s="12"/>
      <c r="D22" s="69"/>
      <c r="E22" s="48">
        <f>SUM(E15:E21)</f>
        <v>0</v>
      </c>
      <c r="F22" s="36">
        <f>SUM(F15:F21)</f>
        <v>0</v>
      </c>
      <c r="G22" s="141">
        <f t="shared" si="7"/>
        <v>0</v>
      </c>
      <c r="H22" s="37">
        <f>SUM(H15:H21)</f>
        <v>0</v>
      </c>
      <c r="I22" s="143">
        <f t="shared" si="7"/>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8" priority="1" operator="greaterThan">
      <formula>1</formula>
    </cfRule>
  </conditionalFormatting>
  <dataValidations count="2">
    <dataValidation type="list" allowBlank="1" showInputMessage="1" showErrorMessage="1" sqref="D35:D40">
      <formula1>Other</formula1>
    </dataValidation>
    <dataValidation type="list" allowBlank="1" showInputMessage="1" showErrorMessage="1" sqref="D15:D21">
      <formula1>Units</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4:F9"/>
  <sheetViews>
    <sheetView workbookViewId="0">
      <selection activeCell="G11" sqref="G11"/>
    </sheetView>
  </sheetViews>
  <sheetFormatPr defaultRowHeight="15" x14ac:dyDescent="0.25"/>
  <sheetData>
    <row r="4" spans="2:6" x14ac:dyDescent="0.25">
      <c r="B4" t="s">
        <v>12</v>
      </c>
      <c r="D4" t="s">
        <v>13</v>
      </c>
      <c r="F4" t="s">
        <v>20</v>
      </c>
    </row>
    <row r="5" spans="2:6" x14ac:dyDescent="0.25">
      <c r="B5" t="s">
        <v>18</v>
      </c>
      <c r="D5" t="s">
        <v>14</v>
      </c>
      <c r="F5" t="s">
        <v>21</v>
      </c>
    </row>
    <row r="6" spans="2:6" x14ac:dyDescent="0.25">
      <c r="B6" t="s">
        <v>10</v>
      </c>
      <c r="D6" t="s">
        <v>15</v>
      </c>
      <c r="F6" t="s">
        <v>37</v>
      </c>
    </row>
    <row r="7" spans="2:6" x14ac:dyDescent="0.25">
      <c r="B7" t="s">
        <v>19</v>
      </c>
      <c r="D7" t="s">
        <v>16</v>
      </c>
      <c r="F7" t="s">
        <v>22</v>
      </c>
    </row>
    <row r="8" spans="2:6" x14ac:dyDescent="0.25">
      <c r="B8" t="s">
        <v>11</v>
      </c>
      <c r="D8" t="s">
        <v>17</v>
      </c>
      <c r="F8" t="s">
        <v>36</v>
      </c>
    </row>
    <row r="9" spans="2:6" x14ac:dyDescent="0.25">
      <c r="D9" t="s">
        <v>19</v>
      </c>
    </row>
  </sheetData>
  <sortState ref="B5:B9">
    <sortCondition ref="B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J44"/>
  <sheetViews>
    <sheetView workbookViewId="0">
      <selection activeCell="F35" sqref="F35:F40"/>
    </sheetView>
  </sheetViews>
  <sheetFormatPr defaultColWidth="9.140625" defaultRowHeight="15" x14ac:dyDescent="0.2"/>
  <cols>
    <col min="1" max="1" width="3.5703125" style="2" customWidth="1"/>
    <col min="2" max="2" width="12.28515625" style="1" customWidth="1"/>
    <col min="3" max="3" width="11.2851562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2">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0">
        <v>0</v>
      </c>
      <c r="G21" s="15">
        <f t="shared" si="4"/>
        <v>0</v>
      </c>
      <c r="H21" s="149">
        <f t="shared" si="7"/>
        <v>0</v>
      </c>
      <c r="I21" s="15">
        <f t="shared" si="5"/>
        <v>0</v>
      </c>
      <c r="J21" s="83"/>
    </row>
    <row r="22" spans="1:10" x14ac:dyDescent="0.2">
      <c r="A22" s="11"/>
      <c r="B22" s="69"/>
      <c r="C22" s="12"/>
      <c r="D22" s="69"/>
      <c r="E22" s="48">
        <f>SUM(E15:E21)</f>
        <v>0</v>
      </c>
      <c r="F22" s="36">
        <f>SUM(F15:F21)</f>
        <v>0</v>
      </c>
      <c r="G22" s="141">
        <f t="shared" si="5"/>
        <v>0</v>
      </c>
      <c r="H22" s="37">
        <f>SUM(H15:H21)</f>
        <v>0</v>
      </c>
      <c r="I22" s="143">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7" priority="1" operator="greaterThan">
      <formula>1</formula>
    </cfRule>
  </conditionalFormatting>
  <dataValidations count="2">
    <dataValidation type="list" allowBlank="1" showInputMessage="1" showErrorMessage="1" sqref="D35:D40">
      <formula1>Other</formula1>
    </dataValidation>
    <dataValidation type="list" allowBlank="1" showInputMessage="1" showErrorMessage="1" sqref="D15:D21">
      <formula1>Units</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J44"/>
  <sheetViews>
    <sheetView topLeftCell="A4" workbookViewId="0">
      <selection activeCell="F39" sqref="F39"/>
    </sheetView>
  </sheetViews>
  <sheetFormatPr defaultColWidth="9.140625" defaultRowHeight="15" x14ac:dyDescent="0.2"/>
  <cols>
    <col min="1" max="1" width="3.5703125" style="2" customWidth="1"/>
    <col min="2" max="2" width="11.7109375" style="1" customWidth="1"/>
    <col min="3" max="3" width="9.710937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v>4</v>
      </c>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2">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1"/>
      <c r="G21" s="15">
        <f t="shared" si="4"/>
        <v>0</v>
      </c>
      <c r="H21" s="149">
        <f t="shared" si="7"/>
        <v>0</v>
      </c>
      <c r="I21" s="15">
        <f t="shared" si="5"/>
        <v>0</v>
      </c>
      <c r="J21" s="83"/>
    </row>
    <row r="22" spans="1:10" x14ac:dyDescent="0.2">
      <c r="A22" s="11"/>
      <c r="B22" s="69"/>
      <c r="C22" s="12"/>
      <c r="D22" s="69"/>
      <c r="E22" s="48">
        <f>SUM(E15:E21)</f>
        <v>0</v>
      </c>
      <c r="F22" s="36">
        <f>SUM(F15:F21)</f>
        <v>0</v>
      </c>
      <c r="G22" s="141">
        <f t="shared" si="5"/>
        <v>0</v>
      </c>
      <c r="H22" s="37">
        <f>SUM(H15:H21)</f>
        <v>0</v>
      </c>
      <c r="I22" s="143">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9"/>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6" priority="1" operator="greaterThan">
      <formula>1</formula>
    </cfRule>
  </conditionalFormatting>
  <dataValidations count="2">
    <dataValidation type="list" allowBlank="1" showInputMessage="1" showErrorMessage="1" sqref="D35:D40">
      <formula1>Other</formula1>
    </dataValidation>
    <dataValidation type="list" allowBlank="1" showInputMessage="1" showErrorMessage="1" sqref="D15:D21">
      <formula1>Units</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J44"/>
  <sheetViews>
    <sheetView topLeftCell="A3" workbookViewId="0">
      <selection activeCell="F35" sqref="F35:F40"/>
    </sheetView>
  </sheetViews>
  <sheetFormatPr defaultColWidth="9.140625" defaultRowHeight="15" x14ac:dyDescent="0.2"/>
  <cols>
    <col min="1" max="1" width="3.5703125" style="2" customWidth="1"/>
    <col min="2" max="2" width="11.7109375" style="1" customWidth="1"/>
    <col min="3" max="3" width="10.28515625" style="4"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3"/>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0">
        <v>0</v>
      </c>
      <c r="G21" s="15">
        <f t="shared" si="4"/>
        <v>0</v>
      </c>
      <c r="H21" s="149">
        <f t="shared" si="7"/>
        <v>0</v>
      </c>
      <c r="I21" s="15">
        <f t="shared" si="5"/>
        <v>0</v>
      </c>
      <c r="J21" s="83"/>
    </row>
    <row r="22" spans="1:10" x14ac:dyDescent="0.2">
      <c r="A22" s="11"/>
      <c r="B22" s="69"/>
      <c r="C22" s="12"/>
      <c r="D22" s="69"/>
      <c r="E22" s="48">
        <f>SUM(E15:E21)</f>
        <v>0</v>
      </c>
      <c r="F22" s="36">
        <f>SUM(F15:F21)</f>
        <v>0</v>
      </c>
      <c r="G22" s="141">
        <f t="shared" si="5"/>
        <v>0</v>
      </c>
      <c r="H22" s="37">
        <f>SUM(H15:H21)</f>
        <v>0</v>
      </c>
      <c r="I22" s="143">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f>IF(F25="",0,E25-F25)</f>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5" priority="1" operator="greaterThan">
      <formula>1</formula>
    </cfRule>
  </conditionalFormatting>
  <dataValidations count="2">
    <dataValidation type="list" allowBlank="1" showInputMessage="1" showErrorMessage="1" sqref="D15:D21">
      <formula1>Units</formula1>
    </dataValidation>
    <dataValidation type="list" allowBlank="1" showInputMessage="1" showErrorMessage="1" sqref="D35:D40">
      <formula1>Other</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J44"/>
  <sheetViews>
    <sheetView workbookViewId="0">
      <selection activeCell="F16" sqref="F16"/>
    </sheetView>
  </sheetViews>
  <sheetFormatPr defaultColWidth="9.140625" defaultRowHeight="15" x14ac:dyDescent="0.2"/>
  <cols>
    <col min="1" max="1" width="3.5703125" style="2" customWidth="1"/>
    <col min="2" max="2" width="13.140625" style="1" bestFit="1" customWidth="1"/>
    <col min="3" max="3" width="11.28515625" style="4" bestFit="1" customWidth="1"/>
    <col min="4" max="4" width="9.85546875" style="1" customWidth="1"/>
    <col min="5" max="5" width="13.28515625" style="3" customWidth="1"/>
    <col min="6" max="6" width="12.85546875" style="2" bestFit="1" customWidth="1"/>
    <col min="7" max="7" width="6.140625" style="2" bestFit="1" customWidth="1"/>
    <col min="8" max="8" width="13.7109375" style="2" bestFit="1" customWidth="1"/>
    <col min="9" max="9" width="6.140625" style="2" bestFit="1" customWidth="1"/>
    <col min="10" max="10" width="15.28515625" style="2" customWidth="1"/>
    <col min="11" max="16384" width="9.140625" style="2"/>
  </cols>
  <sheetData>
    <row r="1" spans="1:10" ht="21.75" customHeight="1" thickBot="1" x14ac:dyDescent="0.3">
      <c r="A1" s="176">
        <f>Summary!E1</f>
        <v>0</v>
      </c>
      <c r="B1" s="177"/>
      <c r="C1" s="177"/>
      <c r="D1" s="177"/>
      <c r="E1" s="177"/>
      <c r="F1" s="177"/>
      <c r="G1" s="177"/>
      <c r="H1" s="177"/>
      <c r="I1" s="177"/>
      <c r="J1" s="178"/>
    </row>
    <row r="2" spans="1:10" ht="29.45" customHeight="1" x14ac:dyDescent="0.2">
      <c r="A2" s="187" t="s">
        <v>40</v>
      </c>
      <c r="B2" s="188"/>
      <c r="C2" s="188"/>
      <c r="D2" s="188"/>
      <c r="E2" s="188"/>
      <c r="F2" s="188"/>
      <c r="G2" s="188"/>
      <c r="H2" s="188"/>
      <c r="I2" s="189"/>
      <c r="J2" s="79" t="s">
        <v>35</v>
      </c>
    </row>
    <row r="3" spans="1:10" ht="22.9" customHeight="1" thickBot="1" x14ac:dyDescent="0.25">
      <c r="A3" s="190"/>
      <c r="B3" s="191"/>
      <c r="C3" s="191"/>
      <c r="D3" s="191"/>
      <c r="E3" s="191"/>
      <c r="F3" s="191"/>
      <c r="G3" s="191"/>
      <c r="H3" s="191"/>
      <c r="I3" s="192"/>
      <c r="J3" s="80"/>
    </row>
    <row r="4" spans="1:10" ht="9" customHeight="1" thickBot="1" x14ac:dyDescent="0.25">
      <c r="A4" s="173"/>
      <c r="B4" s="174"/>
      <c r="C4" s="174"/>
      <c r="D4" s="174"/>
      <c r="E4" s="174"/>
      <c r="F4" s="174"/>
      <c r="G4" s="174"/>
      <c r="H4" s="174"/>
      <c r="I4" s="174"/>
      <c r="J4" s="175"/>
    </row>
    <row r="5" spans="1:10" ht="45.75" customHeight="1" x14ac:dyDescent="0.25">
      <c r="A5" s="166" t="s">
        <v>3</v>
      </c>
      <c r="B5" s="39" t="s">
        <v>41</v>
      </c>
      <c r="C5" s="40" t="s">
        <v>0</v>
      </c>
      <c r="D5" s="41" t="s">
        <v>4</v>
      </c>
      <c r="E5" s="42" t="s">
        <v>1</v>
      </c>
      <c r="F5" s="168" t="s">
        <v>43</v>
      </c>
      <c r="G5" s="169"/>
      <c r="H5" s="167" t="s">
        <v>2</v>
      </c>
      <c r="I5" s="167"/>
      <c r="J5" s="70" t="s">
        <v>7</v>
      </c>
    </row>
    <row r="6" spans="1:10" x14ac:dyDescent="0.2">
      <c r="A6" s="166"/>
      <c r="B6" s="7"/>
      <c r="C6" s="111"/>
      <c r="D6" s="5"/>
      <c r="E6" s="52">
        <f>B6*C6*D6</f>
        <v>0</v>
      </c>
      <c r="F6" s="32">
        <v>0</v>
      </c>
      <c r="G6" s="13">
        <f>IFERROR(F6/E6,0)</f>
        <v>0</v>
      </c>
      <c r="H6" s="144">
        <f>IF(F6="",0,E6-F6)</f>
        <v>0</v>
      </c>
      <c r="I6" s="13">
        <f t="shared" ref="I6:I12" si="0">IFERROR(H6/E6,0)</f>
        <v>0</v>
      </c>
      <c r="J6" s="81"/>
    </row>
    <row r="7" spans="1:10" x14ac:dyDescent="0.2">
      <c r="A7" s="166"/>
      <c r="B7" s="8"/>
      <c r="C7" s="112"/>
      <c r="D7" s="6"/>
      <c r="E7" s="52">
        <f t="shared" ref="E7:E11" si="1">B7*C7*D7</f>
        <v>0</v>
      </c>
      <c r="F7" s="32">
        <v>0</v>
      </c>
      <c r="G7" s="14">
        <f t="shared" ref="G7:G12" si="2">IFERROR(F7/E7,0)</f>
        <v>0</v>
      </c>
      <c r="H7" s="145">
        <f t="shared" ref="H7:H12" si="3">IF(F7="",0,E7-F7)</f>
        <v>0</v>
      </c>
      <c r="I7" s="14">
        <f t="shared" si="0"/>
        <v>0</v>
      </c>
      <c r="J7" s="82"/>
    </row>
    <row r="8" spans="1:10" x14ac:dyDescent="0.2">
      <c r="A8" s="166"/>
      <c r="B8" s="8"/>
      <c r="C8" s="112"/>
      <c r="D8" s="6"/>
      <c r="E8" s="52">
        <f t="shared" si="1"/>
        <v>0</v>
      </c>
      <c r="F8" s="32">
        <v>0</v>
      </c>
      <c r="G8" s="14">
        <f t="shared" si="2"/>
        <v>0</v>
      </c>
      <c r="H8" s="145">
        <f t="shared" si="3"/>
        <v>0</v>
      </c>
      <c r="I8" s="14">
        <f t="shared" si="0"/>
        <v>0</v>
      </c>
      <c r="J8" s="82"/>
    </row>
    <row r="9" spans="1:10" x14ac:dyDescent="0.2">
      <c r="A9" s="166"/>
      <c r="B9" s="8"/>
      <c r="C9" s="112"/>
      <c r="D9" s="6"/>
      <c r="E9" s="52">
        <f t="shared" si="1"/>
        <v>0</v>
      </c>
      <c r="F9" s="32">
        <v>0</v>
      </c>
      <c r="G9" s="14">
        <f t="shared" si="2"/>
        <v>0</v>
      </c>
      <c r="H9" s="145">
        <f t="shared" si="3"/>
        <v>0</v>
      </c>
      <c r="I9" s="14">
        <f t="shared" si="0"/>
        <v>0</v>
      </c>
      <c r="J9" s="82"/>
    </row>
    <row r="10" spans="1:10" x14ac:dyDescent="0.2">
      <c r="A10" s="166"/>
      <c r="B10" s="8"/>
      <c r="C10" s="112"/>
      <c r="D10" s="6"/>
      <c r="E10" s="52">
        <f t="shared" si="1"/>
        <v>0</v>
      </c>
      <c r="F10" s="32">
        <v>0</v>
      </c>
      <c r="G10" s="14">
        <f t="shared" si="2"/>
        <v>0</v>
      </c>
      <c r="H10" s="145">
        <f t="shared" si="3"/>
        <v>0</v>
      </c>
      <c r="I10" s="14">
        <f t="shared" si="0"/>
        <v>0</v>
      </c>
      <c r="J10" s="82"/>
    </row>
    <row r="11" spans="1:10" ht="15.75" thickBot="1" x14ac:dyDescent="0.25">
      <c r="A11" s="166"/>
      <c r="B11" s="9"/>
      <c r="C11" s="113"/>
      <c r="D11" s="10"/>
      <c r="E11" s="53">
        <f t="shared" si="1"/>
        <v>0</v>
      </c>
      <c r="F11" s="32">
        <v>0</v>
      </c>
      <c r="G11" s="15">
        <f t="shared" si="2"/>
        <v>0</v>
      </c>
      <c r="H11" s="146">
        <f t="shared" si="3"/>
        <v>0</v>
      </c>
      <c r="I11" s="15">
        <f t="shared" si="0"/>
        <v>0</v>
      </c>
      <c r="J11" s="83"/>
    </row>
    <row r="12" spans="1:10" x14ac:dyDescent="0.2">
      <c r="A12" s="11"/>
      <c r="B12" s="69"/>
      <c r="C12" s="16" t="s">
        <v>6</v>
      </c>
      <c r="D12" s="17">
        <f>SUM(D6:D11)</f>
        <v>0</v>
      </c>
      <c r="E12" s="54">
        <f>SUM(E6:E11)</f>
        <v>0</v>
      </c>
      <c r="F12" s="34">
        <f>SUM(F6:F11)</f>
        <v>0</v>
      </c>
      <c r="G12" s="23">
        <f t="shared" si="2"/>
        <v>0</v>
      </c>
      <c r="H12" s="35">
        <f t="shared" si="3"/>
        <v>0</v>
      </c>
      <c r="I12" s="18">
        <f t="shared" si="0"/>
        <v>0</v>
      </c>
      <c r="J12" s="84"/>
    </row>
    <row r="13" spans="1:10" ht="9" customHeight="1" thickBot="1" x14ac:dyDescent="0.25">
      <c r="A13" s="173"/>
      <c r="B13" s="174"/>
      <c r="C13" s="174"/>
      <c r="D13" s="174"/>
      <c r="E13" s="174"/>
      <c r="F13" s="174"/>
      <c r="G13" s="174"/>
      <c r="H13" s="174"/>
      <c r="I13" s="174"/>
      <c r="J13" s="175"/>
    </row>
    <row r="14" spans="1:10" ht="30" x14ac:dyDescent="0.2">
      <c r="A14" s="183" t="s">
        <v>12</v>
      </c>
      <c r="B14" s="60" t="s">
        <v>8</v>
      </c>
      <c r="C14" s="61" t="s">
        <v>42</v>
      </c>
      <c r="D14" s="62" t="s">
        <v>9</v>
      </c>
      <c r="E14" s="63" t="s">
        <v>1</v>
      </c>
      <c r="F14" s="184" t="s">
        <v>43</v>
      </c>
      <c r="G14" s="185"/>
      <c r="H14" s="186" t="s">
        <v>2</v>
      </c>
      <c r="I14" s="186"/>
      <c r="J14" s="85" t="s">
        <v>7</v>
      </c>
    </row>
    <row r="15" spans="1:10" x14ac:dyDescent="0.2">
      <c r="A15" s="183"/>
      <c r="B15" s="92"/>
      <c r="C15" s="93"/>
      <c r="D15" s="142"/>
      <c r="E15" s="47">
        <f>B15*C15</f>
        <v>0</v>
      </c>
      <c r="F15" s="100">
        <v>0</v>
      </c>
      <c r="G15" s="19">
        <f t="shared" ref="G15:G21" si="4">IFERROR(F15/E15,0)</f>
        <v>0</v>
      </c>
      <c r="H15" s="147">
        <f>IF(F15="",0,E15-F15)</f>
        <v>0</v>
      </c>
      <c r="I15" s="19">
        <f t="shared" ref="G15:I22" si="5">IFERROR(H15/E15,0)</f>
        <v>0</v>
      </c>
      <c r="J15" s="81"/>
    </row>
    <row r="16" spans="1:10" x14ac:dyDescent="0.2">
      <c r="A16" s="183"/>
      <c r="B16" s="94"/>
      <c r="C16" s="95"/>
      <c r="D16" s="96"/>
      <c r="E16" s="47">
        <f t="shared" ref="E16:E21" si="6">B16*C16</f>
        <v>0</v>
      </c>
      <c r="F16" s="100">
        <v>0</v>
      </c>
      <c r="G16" s="14">
        <f t="shared" si="4"/>
        <v>0</v>
      </c>
      <c r="H16" s="148">
        <f t="shared" ref="H16:H21" si="7">IF(F16="",0,E16-F16)</f>
        <v>0</v>
      </c>
      <c r="I16" s="14">
        <f t="shared" si="5"/>
        <v>0</v>
      </c>
      <c r="J16" s="82"/>
    </row>
    <row r="17" spans="1:10" x14ac:dyDescent="0.2">
      <c r="A17" s="183"/>
      <c r="B17" s="94"/>
      <c r="C17" s="95"/>
      <c r="D17" s="96"/>
      <c r="E17" s="47">
        <f t="shared" si="6"/>
        <v>0</v>
      </c>
      <c r="F17" s="100">
        <v>0</v>
      </c>
      <c r="G17" s="14">
        <f t="shared" si="4"/>
        <v>0</v>
      </c>
      <c r="H17" s="148">
        <f t="shared" si="7"/>
        <v>0</v>
      </c>
      <c r="I17" s="14">
        <f t="shared" si="5"/>
        <v>0</v>
      </c>
      <c r="J17" s="82"/>
    </row>
    <row r="18" spans="1:10" x14ac:dyDescent="0.2">
      <c r="A18" s="183"/>
      <c r="B18" s="94"/>
      <c r="C18" s="95"/>
      <c r="D18" s="96"/>
      <c r="E18" s="47">
        <f t="shared" si="6"/>
        <v>0</v>
      </c>
      <c r="F18" s="100">
        <v>0</v>
      </c>
      <c r="G18" s="14">
        <f t="shared" si="4"/>
        <v>0</v>
      </c>
      <c r="H18" s="148">
        <f t="shared" si="7"/>
        <v>0</v>
      </c>
      <c r="I18" s="14">
        <f t="shared" si="5"/>
        <v>0</v>
      </c>
      <c r="J18" s="82"/>
    </row>
    <row r="19" spans="1:10" x14ac:dyDescent="0.2">
      <c r="A19" s="183"/>
      <c r="B19" s="94"/>
      <c r="C19" s="95"/>
      <c r="D19" s="96"/>
      <c r="E19" s="47">
        <f t="shared" si="6"/>
        <v>0</v>
      </c>
      <c r="F19" s="100">
        <v>0</v>
      </c>
      <c r="G19" s="14">
        <f t="shared" si="4"/>
        <v>0</v>
      </c>
      <c r="H19" s="148">
        <f t="shared" si="7"/>
        <v>0</v>
      </c>
      <c r="I19" s="14">
        <f t="shared" si="5"/>
        <v>0</v>
      </c>
      <c r="J19" s="82"/>
    </row>
    <row r="20" spans="1:10" x14ac:dyDescent="0.2">
      <c r="A20" s="183"/>
      <c r="B20" s="94"/>
      <c r="C20" s="95"/>
      <c r="D20" s="96"/>
      <c r="E20" s="47">
        <f t="shared" si="6"/>
        <v>0</v>
      </c>
      <c r="F20" s="100">
        <v>0</v>
      </c>
      <c r="G20" s="14">
        <f t="shared" si="4"/>
        <v>0</v>
      </c>
      <c r="H20" s="148">
        <f t="shared" si="7"/>
        <v>0</v>
      </c>
      <c r="I20" s="14">
        <f t="shared" si="5"/>
        <v>0</v>
      </c>
      <c r="J20" s="82"/>
    </row>
    <row r="21" spans="1:10" ht="15.75" thickBot="1" x14ac:dyDescent="0.25">
      <c r="A21" s="183"/>
      <c r="B21" s="97"/>
      <c r="C21" s="98"/>
      <c r="D21" s="99"/>
      <c r="E21" s="64">
        <f t="shared" si="6"/>
        <v>0</v>
      </c>
      <c r="F21" s="100">
        <v>0</v>
      </c>
      <c r="G21" s="15">
        <f t="shared" si="4"/>
        <v>0</v>
      </c>
      <c r="H21" s="149">
        <f t="shared" si="7"/>
        <v>0</v>
      </c>
      <c r="I21" s="15">
        <f t="shared" si="5"/>
        <v>0</v>
      </c>
      <c r="J21" s="83"/>
    </row>
    <row r="22" spans="1:10" x14ac:dyDescent="0.2">
      <c r="A22" s="11"/>
      <c r="B22" s="69"/>
      <c r="C22" s="12"/>
      <c r="D22" s="69"/>
      <c r="E22" s="48">
        <f>SUM(E15:E21)</f>
        <v>0</v>
      </c>
      <c r="F22" s="36">
        <f>SUM(F15:F21)</f>
        <v>0</v>
      </c>
      <c r="G22" s="141">
        <f t="shared" si="5"/>
        <v>0</v>
      </c>
      <c r="H22" s="37">
        <f>SUM(H15:H21)</f>
        <v>0</v>
      </c>
      <c r="I22" s="143">
        <f t="shared" si="5"/>
        <v>0</v>
      </c>
      <c r="J22" s="86"/>
    </row>
    <row r="23" spans="1:10" ht="9" customHeight="1" thickBot="1" x14ac:dyDescent="0.25">
      <c r="A23" s="173"/>
      <c r="B23" s="174"/>
      <c r="C23" s="174"/>
      <c r="D23" s="174"/>
      <c r="E23" s="174"/>
      <c r="F23" s="174"/>
      <c r="G23" s="174"/>
      <c r="H23" s="174"/>
      <c r="I23" s="174"/>
      <c r="J23" s="175"/>
    </row>
    <row r="24" spans="1:10" ht="30.75" x14ac:dyDescent="0.25">
      <c r="A24" s="179" t="s">
        <v>13</v>
      </c>
      <c r="B24" s="65" t="s">
        <v>8</v>
      </c>
      <c r="C24" s="66" t="s">
        <v>42</v>
      </c>
      <c r="D24" s="67" t="s">
        <v>9</v>
      </c>
      <c r="E24" s="68" t="s">
        <v>1</v>
      </c>
      <c r="F24" s="180" t="s">
        <v>43</v>
      </c>
      <c r="G24" s="181"/>
      <c r="H24" s="182" t="s">
        <v>2</v>
      </c>
      <c r="I24" s="182"/>
      <c r="J24" s="87" t="s">
        <v>7</v>
      </c>
    </row>
    <row r="25" spans="1:10" x14ac:dyDescent="0.2">
      <c r="A25" s="179"/>
      <c r="B25" s="102"/>
      <c r="C25" s="93"/>
      <c r="D25" s="142"/>
      <c r="E25" s="47">
        <f>B25*C25</f>
        <v>0</v>
      </c>
      <c r="F25" s="138">
        <v>0</v>
      </c>
      <c r="G25" s="19">
        <f t="shared" ref="G25:G32" si="8">IFERROR(F25/E25,0)</f>
        <v>0</v>
      </c>
      <c r="H25" s="147">
        <v>0</v>
      </c>
      <c r="I25" s="19">
        <f t="shared" ref="I25:I32" si="9">IFERROR(H25/E25,0)</f>
        <v>0</v>
      </c>
      <c r="J25" s="81"/>
    </row>
    <row r="26" spans="1:10" x14ac:dyDescent="0.2">
      <c r="A26" s="179"/>
      <c r="B26" s="102"/>
      <c r="C26" s="93"/>
      <c r="D26" s="142"/>
      <c r="E26" s="49">
        <f t="shared" ref="E26:E31" si="10">B26*C26</f>
        <v>0</v>
      </c>
      <c r="F26" s="138">
        <v>0</v>
      </c>
      <c r="G26" s="14">
        <f t="shared" si="8"/>
        <v>0</v>
      </c>
      <c r="H26" s="148">
        <f t="shared" ref="H26:H31" si="11">IF(F26="",0,E26-F26)</f>
        <v>0</v>
      </c>
      <c r="I26" s="14">
        <f t="shared" si="9"/>
        <v>0</v>
      </c>
      <c r="J26" s="82"/>
    </row>
    <row r="27" spans="1:10" x14ac:dyDescent="0.2">
      <c r="A27" s="179"/>
      <c r="B27" s="103"/>
      <c r="C27" s="104"/>
      <c r="D27" s="6"/>
      <c r="E27" s="49">
        <f t="shared" si="10"/>
        <v>0</v>
      </c>
      <c r="F27" s="138">
        <v>0</v>
      </c>
      <c r="G27" s="14">
        <f t="shared" si="8"/>
        <v>0</v>
      </c>
      <c r="H27" s="148">
        <f t="shared" si="11"/>
        <v>0</v>
      </c>
      <c r="I27" s="14">
        <f t="shared" si="9"/>
        <v>0</v>
      </c>
      <c r="J27" s="82"/>
    </row>
    <row r="28" spans="1:10" x14ac:dyDescent="0.2">
      <c r="A28" s="179"/>
      <c r="B28" s="103"/>
      <c r="C28" s="104"/>
      <c r="D28" s="6"/>
      <c r="E28" s="49">
        <f t="shared" si="10"/>
        <v>0</v>
      </c>
      <c r="F28" s="138">
        <v>0</v>
      </c>
      <c r="G28" s="14">
        <f t="shared" si="8"/>
        <v>0</v>
      </c>
      <c r="H28" s="148">
        <f t="shared" si="11"/>
        <v>0</v>
      </c>
      <c r="I28" s="14">
        <f t="shared" si="9"/>
        <v>0</v>
      </c>
      <c r="J28" s="82"/>
    </row>
    <row r="29" spans="1:10" x14ac:dyDescent="0.2">
      <c r="A29" s="179"/>
      <c r="B29" s="103"/>
      <c r="C29" s="104"/>
      <c r="D29" s="6"/>
      <c r="E29" s="49">
        <f t="shared" si="10"/>
        <v>0</v>
      </c>
      <c r="F29" s="138">
        <v>0</v>
      </c>
      <c r="G29" s="14">
        <f t="shared" si="8"/>
        <v>0</v>
      </c>
      <c r="H29" s="148">
        <f t="shared" si="11"/>
        <v>0</v>
      </c>
      <c r="I29" s="14">
        <f t="shared" si="9"/>
        <v>0</v>
      </c>
      <c r="J29" s="82"/>
    </row>
    <row r="30" spans="1:10" x14ac:dyDescent="0.2">
      <c r="A30" s="179"/>
      <c r="B30" s="103"/>
      <c r="C30" s="104"/>
      <c r="D30" s="6"/>
      <c r="E30" s="49">
        <f t="shared" si="10"/>
        <v>0</v>
      </c>
      <c r="F30" s="138">
        <v>0</v>
      </c>
      <c r="G30" s="14">
        <f t="shared" si="8"/>
        <v>0</v>
      </c>
      <c r="H30" s="148">
        <f t="shared" si="11"/>
        <v>0</v>
      </c>
      <c r="I30" s="14">
        <f t="shared" si="9"/>
        <v>0</v>
      </c>
      <c r="J30" s="82"/>
    </row>
    <row r="31" spans="1:10" ht="15.75" thickBot="1" x14ac:dyDescent="0.25">
      <c r="A31" s="179"/>
      <c r="B31" s="105"/>
      <c r="C31" s="106"/>
      <c r="D31" s="10"/>
      <c r="E31" s="50">
        <f t="shared" si="10"/>
        <v>0</v>
      </c>
      <c r="F31" s="138">
        <v>0</v>
      </c>
      <c r="G31" s="15">
        <f t="shared" si="8"/>
        <v>0</v>
      </c>
      <c r="H31" s="149">
        <f t="shared" si="11"/>
        <v>0</v>
      </c>
      <c r="I31" s="15">
        <f t="shared" si="9"/>
        <v>0</v>
      </c>
      <c r="J31" s="83"/>
    </row>
    <row r="32" spans="1:10" x14ac:dyDescent="0.2">
      <c r="A32" s="11"/>
      <c r="B32" s="69"/>
      <c r="C32" s="12"/>
      <c r="D32" s="69"/>
      <c r="E32" s="48">
        <f>SUM(E25:E31)</f>
        <v>0</v>
      </c>
      <c r="F32" s="36">
        <f>SUM(F25:F31)</f>
        <v>0</v>
      </c>
      <c r="G32" s="27">
        <f t="shared" si="8"/>
        <v>0</v>
      </c>
      <c r="H32" s="38">
        <f>SUM(H25:H31)</f>
        <v>0</v>
      </c>
      <c r="I32" s="26">
        <f t="shared" si="9"/>
        <v>0</v>
      </c>
      <c r="J32" s="78"/>
    </row>
    <row r="33" spans="1:10" ht="9" customHeight="1" thickBot="1" x14ac:dyDescent="0.25">
      <c r="A33" s="173"/>
      <c r="B33" s="174"/>
      <c r="C33" s="174"/>
      <c r="D33" s="174"/>
      <c r="E33" s="174"/>
      <c r="F33" s="174"/>
      <c r="G33" s="174"/>
      <c r="H33" s="174"/>
      <c r="I33" s="174"/>
      <c r="J33" s="175"/>
    </row>
    <row r="34" spans="1:10" ht="30.75" x14ac:dyDescent="0.25">
      <c r="A34" s="164" t="s">
        <v>20</v>
      </c>
      <c r="B34" s="43" t="s">
        <v>8</v>
      </c>
      <c r="C34" s="44" t="s">
        <v>42</v>
      </c>
      <c r="D34" s="45" t="s">
        <v>9</v>
      </c>
      <c r="E34" s="46" t="s">
        <v>1</v>
      </c>
      <c r="F34" s="170" t="s">
        <v>43</v>
      </c>
      <c r="G34" s="171"/>
      <c r="H34" s="172" t="s">
        <v>2</v>
      </c>
      <c r="I34" s="172"/>
      <c r="J34" s="88" t="s">
        <v>7</v>
      </c>
    </row>
    <row r="35" spans="1:10" x14ac:dyDescent="0.2">
      <c r="A35" s="164"/>
      <c r="B35" s="114"/>
      <c r="C35" s="108"/>
      <c r="D35" s="107"/>
      <c r="E35" s="47">
        <f>B35*C35</f>
        <v>0</v>
      </c>
      <c r="F35" s="138">
        <v>0</v>
      </c>
      <c r="G35" s="19">
        <f t="shared" ref="G35:G43" si="12">IFERROR(F35/E35,0)</f>
        <v>0</v>
      </c>
      <c r="H35" s="147">
        <f>IF(F35="",0,E35-F35)</f>
        <v>0</v>
      </c>
      <c r="I35" s="19">
        <f t="shared" ref="I35:I43" si="13">IFERROR(H35/E35,0)</f>
        <v>0</v>
      </c>
      <c r="J35" s="81"/>
    </row>
    <row r="36" spans="1:10" x14ac:dyDescent="0.2">
      <c r="A36" s="164"/>
      <c r="B36" s="115"/>
      <c r="C36" s="109"/>
      <c r="D36" s="96"/>
      <c r="E36" s="49">
        <f t="shared" ref="E36:E40" si="14">B36*C36</f>
        <v>0</v>
      </c>
      <c r="F36" s="138">
        <v>0</v>
      </c>
      <c r="G36" s="14">
        <f t="shared" si="12"/>
        <v>0</v>
      </c>
      <c r="H36" s="148">
        <f t="shared" ref="H36:H40" si="15">IF(F36="",0,E36-F36)</f>
        <v>0</v>
      </c>
      <c r="I36" s="14">
        <f t="shared" si="13"/>
        <v>0</v>
      </c>
      <c r="J36" s="82"/>
    </row>
    <row r="37" spans="1:10" x14ac:dyDescent="0.2">
      <c r="A37" s="164"/>
      <c r="B37" s="117"/>
      <c r="C37" s="109"/>
      <c r="D37" s="96"/>
      <c r="E37" s="49">
        <f t="shared" si="14"/>
        <v>0</v>
      </c>
      <c r="F37" s="138">
        <v>0</v>
      </c>
      <c r="G37" s="14">
        <f t="shared" si="12"/>
        <v>0</v>
      </c>
      <c r="H37" s="148">
        <f t="shared" si="15"/>
        <v>0</v>
      </c>
      <c r="I37" s="14">
        <f t="shared" si="13"/>
        <v>0</v>
      </c>
      <c r="J37" s="82"/>
    </row>
    <row r="38" spans="1:10" x14ac:dyDescent="0.2">
      <c r="A38" s="164"/>
      <c r="B38" s="115"/>
      <c r="C38" s="109"/>
      <c r="D38" s="96"/>
      <c r="E38" s="49">
        <f t="shared" si="14"/>
        <v>0</v>
      </c>
      <c r="F38" s="138">
        <v>0</v>
      </c>
      <c r="G38" s="14">
        <f t="shared" si="12"/>
        <v>0</v>
      </c>
      <c r="H38" s="148">
        <f t="shared" si="15"/>
        <v>0</v>
      </c>
      <c r="I38" s="14">
        <f t="shared" si="13"/>
        <v>0</v>
      </c>
      <c r="J38" s="82"/>
    </row>
    <row r="39" spans="1:10" x14ac:dyDescent="0.2">
      <c r="A39" s="164"/>
      <c r="B39" s="115"/>
      <c r="C39" s="109"/>
      <c r="D39" s="96"/>
      <c r="E39" s="49">
        <f t="shared" si="14"/>
        <v>0</v>
      </c>
      <c r="F39" s="138">
        <v>0</v>
      </c>
      <c r="G39" s="14">
        <f t="shared" si="12"/>
        <v>0</v>
      </c>
      <c r="H39" s="148">
        <f t="shared" si="15"/>
        <v>0</v>
      </c>
      <c r="I39" s="14">
        <f t="shared" si="13"/>
        <v>0</v>
      </c>
      <c r="J39" s="82"/>
    </row>
    <row r="40" spans="1:10" ht="15.75" thickBot="1" x14ac:dyDescent="0.25">
      <c r="A40" s="165"/>
      <c r="B40" s="116"/>
      <c r="C40" s="110"/>
      <c r="D40" s="99"/>
      <c r="E40" s="50">
        <f t="shared" si="14"/>
        <v>0</v>
      </c>
      <c r="F40" s="138">
        <v>0</v>
      </c>
      <c r="G40" s="15">
        <f t="shared" si="12"/>
        <v>0</v>
      </c>
      <c r="H40" s="149">
        <f t="shared" si="15"/>
        <v>0</v>
      </c>
      <c r="I40" s="15">
        <f t="shared" si="13"/>
        <v>0</v>
      </c>
      <c r="J40" s="83"/>
    </row>
    <row r="41" spans="1:10" x14ac:dyDescent="0.2">
      <c r="A41" s="11"/>
      <c r="B41" s="69"/>
      <c r="C41" s="12"/>
      <c r="D41" s="69"/>
      <c r="E41" s="48">
        <f>SUM(E35:E40)</f>
        <v>0</v>
      </c>
      <c r="F41" s="36">
        <f>SUM(F35:F40)</f>
        <v>0</v>
      </c>
      <c r="G41" s="20">
        <f t="shared" si="12"/>
        <v>0</v>
      </c>
      <c r="H41" s="37">
        <f>SUM(H35:H40)</f>
        <v>0</v>
      </c>
      <c r="I41" s="20">
        <f t="shared" si="13"/>
        <v>0</v>
      </c>
      <c r="J41" s="78"/>
    </row>
    <row r="42" spans="1:10" ht="9" customHeight="1" thickBot="1" x14ac:dyDescent="0.25">
      <c r="A42" s="11"/>
      <c r="B42" s="69"/>
      <c r="C42" s="12"/>
      <c r="D42" s="69"/>
      <c r="E42" s="21"/>
      <c r="F42" s="22"/>
      <c r="G42" s="22"/>
      <c r="H42" s="22"/>
      <c r="I42" s="22"/>
      <c r="J42" s="28"/>
    </row>
    <row r="43" spans="1:10" ht="17.25" thickTop="1" thickBot="1" x14ac:dyDescent="0.3">
      <c r="A43" s="29"/>
      <c r="B43" s="163" t="s">
        <v>6</v>
      </c>
      <c r="C43" s="163"/>
      <c r="D43" s="163"/>
      <c r="E43" s="55">
        <f>SUM(E12,E22,E32,E41)</f>
        <v>0</v>
      </c>
      <c r="F43" s="56">
        <f>SUM(F12,F22,F32,F41)</f>
        <v>0</v>
      </c>
      <c r="G43" s="57">
        <f t="shared" si="12"/>
        <v>0</v>
      </c>
      <c r="H43" s="58">
        <f>SUM(H12,H22,H32,H41)</f>
        <v>0</v>
      </c>
      <c r="I43" s="59">
        <f t="shared" si="13"/>
        <v>0</v>
      </c>
      <c r="J43" s="31"/>
    </row>
    <row r="44" spans="1:10" ht="15.75" thickBot="1" x14ac:dyDescent="0.25">
      <c r="A44" s="29"/>
      <c r="B44" s="89"/>
      <c r="C44" s="90"/>
      <c r="D44" s="89"/>
      <c r="E44" s="91"/>
      <c r="F44" s="30"/>
      <c r="G44" s="30"/>
      <c r="H44" s="30"/>
      <c r="I44" s="30"/>
      <c r="J44" s="31"/>
    </row>
  </sheetData>
  <sheetProtection password="CD3C" sheet="1" objects="1" scenarios="1" insertRows="0" selectLockedCells="1"/>
  <mergeCells count="20">
    <mergeCell ref="A24:A31"/>
    <mergeCell ref="F24:G24"/>
    <mergeCell ref="H24:I24"/>
    <mergeCell ref="A1:J1"/>
    <mergeCell ref="A2:I2"/>
    <mergeCell ref="A3:I3"/>
    <mergeCell ref="A4:J4"/>
    <mergeCell ref="A5:A11"/>
    <mergeCell ref="F5:G5"/>
    <mergeCell ref="H5:I5"/>
    <mergeCell ref="A13:J13"/>
    <mergeCell ref="A14:A21"/>
    <mergeCell ref="F14:G14"/>
    <mergeCell ref="H14:I14"/>
    <mergeCell ref="A23:J23"/>
    <mergeCell ref="A33:J33"/>
    <mergeCell ref="A34:A40"/>
    <mergeCell ref="F34:G34"/>
    <mergeCell ref="H34:I34"/>
    <mergeCell ref="B43:D43"/>
  </mergeCells>
  <conditionalFormatting sqref="G6:G11">
    <cfRule type="cellIs" dxfId="4" priority="1" operator="greaterThan">
      <formula>1</formula>
    </cfRule>
  </conditionalFormatting>
  <dataValidations count="2">
    <dataValidation type="list" allowBlank="1" showInputMessage="1" showErrorMessage="1" sqref="D35:D40">
      <formula1>Other</formula1>
    </dataValidation>
    <dataValidation type="list" allowBlank="1" showInputMessage="1" showErrorMessage="1" sqref="D15:D21">
      <formula1>Units</formula1>
    </dataValidation>
  </dataValidations>
  <printOptions horizontalCentered="1"/>
  <pageMargins left="0.25" right="0.25" top="0.5" bottom="0.5" header="0.3" footer="0.3"/>
  <pageSetup scale="98"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Lists!$D$5:$D$9</xm:f>
          </x14:formula1>
          <xm:sqref>D25:D31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Summary</vt:lpstr>
      <vt:lpstr>Task 1</vt:lpstr>
      <vt:lpstr>Task 2</vt:lpstr>
      <vt:lpstr>Lists</vt:lpstr>
      <vt:lpstr>Task 3</vt:lpstr>
      <vt:lpstr>Task 4</vt:lpstr>
      <vt:lpstr>Task 5</vt:lpstr>
      <vt:lpstr>Task 6</vt:lpstr>
      <vt:lpstr>Task 7</vt:lpstr>
      <vt:lpstr>Task 8</vt:lpstr>
      <vt:lpstr>Task 9</vt:lpstr>
      <vt:lpstr>Task 10</vt:lpstr>
      <vt:lpstr>Equip</vt:lpstr>
      <vt:lpstr>Materials</vt:lpstr>
      <vt:lpstr>Other</vt:lpstr>
      <vt:lpstr>'Task 1'!Print_Area</vt:lpstr>
      <vt:lpstr>'Task 10'!Print_Area</vt:lpstr>
      <vt:lpstr>'Task 2'!Print_Area</vt:lpstr>
      <vt:lpstr>'Task 3'!Print_Area</vt:lpstr>
      <vt:lpstr>'Task 4'!Print_Area</vt:lpstr>
      <vt:lpstr>'Task 5'!Print_Area</vt:lpstr>
      <vt:lpstr>'Task 6'!Print_Area</vt:lpstr>
      <vt:lpstr>'Task 7'!Print_Area</vt:lpstr>
      <vt:lpstr>'Task 8'!Print_Area</vt:lpstr>
      <vt:lpstr>'Task 9'!Print_Area</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darcy.harris@alaska.gov</dc:creator>
  <cp:lastModifiedBy>Harris, Darcy B (DNR)</cp:lastModifiedBy>
  <cp:lastPrinted>2015-08-12T18:04:21Z</cp:lastPrinted>
  <dcterms:created xsi:type="dcterms:W3CDTF">2015-08-05T15:20:54Z</dcterms:created>
  <dcterms:modified xsi:type="dcterms:W3CDTF">2016-08-16T20:21:08Z</dcterms:modified>
</cp:coreProperties>
</file>